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5390" windowHeight="7185" tabRatio="834"/>
  </bookViews>
  <sheets>
    <sheet name="Description" sheetId="8" r:id="rId1"/>
    <sheet name="Référentiel Fonctionnel" sheetId="1" r:id="rId2"/>
    <sheet name="DRAFT" sheetId="2" state="hidden" r:id="rId3"/>
    <sheet name="RG" sheetId="6" state="hidden" r:id="rId4"/>
  </sheets>
  <definedNames>
    <definedName name="_xlnm._FilterDatabase" localSheetId="2" hidden="1">DRAFT!$A$1:$S$200</definedName>
    <definedName name="_xlnm._FilterDatabase" localSheetId="1" hidden="1">'Référentiel Fonctionnel'!$A$1:$AV$176</definedName>
    <definedName name="appDefaut" localSheetId="0">#REF!</definedName>
    <definedName name="appDefaut">#REF!</definedName>
    <definedName name="Applicable" localSheetId="0">#REF!</definedName>
    <definedName name="Applicable">#REF!</definedName>
    <definedName name="appNonApp" localSheetId="0">#REF!</definedName>
    <definedName name="appNonApp">#REF!</definedName>
    <definedName name="libObl" localSheetId="0">#REF!</definedName>
    <definedName name="libObl">#REF!</definedName>
    <definedName name="libOblCrit" localSheetId="0">#REF!</definedName>
    <definedName name="libOblCrit">#REF!</definedName>
    <definedName name="libOpt" localSheetId="0">#REF!</definedName>
    <definedName name="libOpt">#REF!</definedName>
    <definedName name="libOptCrit" localSheetId="0">#REF!</definedName>
    <definedName name="libOptCrit">#REF!</definedName>
    <definedName name="libRec" localSheetId="0">#REF!</definedName>
    <definedName name="libRec">#REF!</definedName>
    <definedName name="libRecCrit" localSheetId="0">#REF!</definedName>
    <definedName name="libRecCrit">#REF!</definedName>
    <definedName name="nbChamps" localSheetId="0">#REF!</definedName>
    <definedName name="nbChamps">#REF!</definedName>
    <definedName name="oblDefaut" localSheetId="0">#REF!</definedName>
    <definedName name="oblDefaut">#REF!</definedName>
    <definedName name="Obligatoire" localSheetId="0">#REF!</definedName>
    <definedName name="Obligatoire">#REF!</definedName>
    <definedName name="OK" localSheetId="0">#REF!</definedName>
    <definedName name="OK">#REF!</definedName>
    <definedName name="_xlnm.Print_Area" localSheetId="1">'Référentiel Fonctionnel'!$D$1:$I$164</definedName>
    <definedName name="_xlnm.Print_Titles" localSheetId="1">'Référentiel Fonctionnel'!$1:$1</definedName>
    <definedName name="RefDate" localSheetId="0">#REF!</definedName>
    <definedName name="RefDate">#REF!</definedName>
    <definedName name="refVersion" localSheetId="0">#REF!</definedName>
    <definedName name="refVersion">#REF!</definedName>
    <definedName name="tabEtoiles" localSheetId="0">#REF!</definedName>
    <definedName name="tabEtoiles">#REF!</definedName>
    <definedName name="VerbesAction" localSheetId="0">#REF!</definedName>
    <definedName name="VerbesAction">#REF!</definedName>
    <definedName name="VerbesActionStart" localSheetId="0">#REF!</definedName>
    <definedName name="VerbesActionStart">#REF!</definedName>
  </definedNames>
  <calcPr calcId="125725"/>
</workbook>
</file>

<file path=xl/calcChain.xml><?xml version="1.0" encoding="utf-8"?>
<calcChain xmlns="http://schemas.openxmlformats.org/spreadsheetml/2006/main">
  <c r="K176" i="1"/>
  <c r="H41" i="2" l="1"/>
  <c r="O41" s="1"/>
  <c r="H166"/>
  <c r="O166" s="1"/>
  <c r="H92"/>
  <c r="H39"/>
  <c r="O39" s="1"/>
  <c r="H40"/>
  <c r="O40" s="1"/>
  <c r="H42"/>
  <c r="O42" s="1"/>
  <c r="H43"/>
  <c r="H32"/>
  <c r="O32" s="1"/>
  <c r="H9"/>
  <c r="O9" s="1"/>
  <c r="H7"/>
  <c r="O7" s="1"/>
  <c r="H28"/>
  <c r="O28" s="1"/>
  <c r="H29"/>
  <c r="O29" s="1"/>
  <c r="H30"/>
  <c r="O30" s="1"/>
  <c r="H31"/>
  <c r="O31" s="1"/>
  <c r="H45"/>
  <c r="O45" s="1"/>
  <c r="H49"/>
  <c r="O49" s="1"/>
  <c r="H50"/>
  <c r="O50" s="1"/>
  <c r="H52"/>
  <c r="O52" s="1"/>
  <c r="H67"/>
  <c r="O67" s="1"/>
  <c r="H73"/>
  <c r="O73" s="1"/>
  <c r="H74"/>
  <c r="O74" s="1"/>
  <c r="H75"/>
  <c r="O75" s="1"/>
  <c r="H76"/>
  <c r="O76" s="1"/>
  <c r="H78"/>
  <c r="O78" s="1"/>
  <c r="H82"/>
  <c r="O82" s="1"/>
  <c r="H85"/>
  <c r="O85" s="1"/>
  <c r="H87"/>
  <c r="O87" s="1"/>
  <c r="H88"/>
  <c r="O88" s="1"/>
  <c r="H89"/>
  <c r="O89" s="1"/>
  <c r="H90"/>
  <c r="O90" s="1"/>
  <c r="H93"/>
  <c r="O93" s="1"/>
  <c r="H95"/>
  <c r="O95" s="1"/>
  <c r="H96"/>
  <c r="O96" s="1"/>
  <c r="H97"/>
  <c r="O97" s="1"/>
  <c r="H101"/>
  <c r="O101" s="1"/>
  <c r="H104"/>
  <c r="O104" s="1"/>
  <c r="H107"/>
  <c r="O107" s="1"/>
  <c r="H120"/>
  <c r="O120" s="1"/>
  <c r="H121"/>
  <c r="O121" s="1"/>
  <c r="H123"/>
  <c r="H127"/>
  <c r="O127" s="1"/>
  <c r="H128"/>
  <c r="O128" s="1"/>
  <c r="H131"/>
  <c r="O131" s="1"/>
  <c r="H132"/>
  <c r="O132" s="1"/>
  <c r="H133"/>
  <c r="O133" s="1"/>
  <c r="H134"/>
  <c r="O134" s="1"/>
  <c r="H137"/>
  <c r="O137" s="1"/>
  <c r="H138"/>
  <c r="O138" s="1"/>
  <c r="H139"/>
  <c r="O139" s="1"/>
  <c r="H140"/>
  <c r="O140" s="1"/>
  <c r="H141"/>
  <c r="O141" s="1"/>
  <c r="H142"/>
  <c r="O142" s="1"/>
  <c r="H156"/>
  <c r="O156" s="1"/>
  <c r="H157"/>
  <c r="O157" s="1"/>
  <c r="H159"/>
  <c r="O159" s="1"/>
  <c r="H160"/>
  <c r="O160" s="1"/>
  <c r="H161"/>
  <c r="O161" s="1"/>
  <c r="H164"/>
  <c r="O164" s="1"/>
  <c r="H165"/>
  <c r="O165" s="1"/>
  <c r="H167"/>
  <c r="O167" s="1"/>
  <c r="H178"/>
  <c r="O178" s="1"/>
  <c r="H186"/>
  <c r="O186" s="1"/>
  <c r="H192"/>
  <c r="O192" s="1"/>
  <c r="H194"/>
  <c r="O194" s="1"/>
  <c r="H195"/>
  <c r="O195" s="1"/>
  <c r="H200"/>
  <c r="O200" s="1"/>
  <c r="P200"/>
  <c r="P198"/>
  <c r="P197"/>
  <c r="P196"/>
  <c r="P195"/>
  <c r="P194"/>
  <c r="P193"/>
  <c r="P192"/>
  <c r="P191"/>
  <c r="P190"/>
  <c r="P189"/>
  <c r="P188"/>
  <c r="P187"/>
  <c r="P186"/>
  <c r="P185"/>
  <c r="P183"/>
  <c r="P182"/>
  <c r="P181"/>
  <c r="P178"/>
  <c r="P173"/>
  <c r="P171"/>
  <c r="P170"/>
  <c r="P169"/>
  <c r="P167"/>
  <c r="P165"/>
  <c r="P164"/>
  <c r="P163"/>
  <c r="P161"/>
  <c r="P160"/>
  <c r="P159"/>
  <c r="P157"/>
  <c r="P156"/>
  <c r="P155"/>
  <c r="P154"/>
  <c r="P153"/>
  <c r="P152"/>
  <c r="P151"/>
  <c r="P150"/>
  <c r="P149"/>
  <c r="P147"/>
  <c r="P146"/>
  <c r="P145"/>
  <c r="P143"/>
  <c r="P142"/>
  <c r="P141"/>
  <c r="P140"/>
  <c r="P139"/>
  <c r="P138"/>
  <c r="P137"/>
  <c r="P136"/>
  <c r="P135"/>
  <c r="P134"/>
  <c r="P133"/>
  <c r="P132"/>
  <c r="P131"/>
  <c r="P130"/>
  <c r="P128"/>
  <c r="P127"/>
  <c r="P126"/>
  <c r="P124"/>
  <c r="P123"/>
  <c r="P121"/>
  <c r="P120"/>
  <c r="P114"/>
  <c r="P113"/>
  <c r="P112"/>
  <c r="P109"/>
  <c r="P108"/>
  <c r="P107"/>
  <c r="P106"/>
  <c r="P104"/>
  <c r="P102"/>
  <c r="P101"/>
  <c r="P97"/>
  <c r="P96"/>
  <c r="P95"/>
  <c r="P94"/>
  <c r="P93"/>
  <c r="P91"/>
  <c r="P90"/>
  <c r="P89"/>
  <c r="P88"/>
  <c r="P87"/>
  <c r="P86"/>
  <c r="P85"/>
  <c r="P84"/>
  <c r="P83"/>
  <c r="P82"/>
  <c r="P81"/>
  <c r="P80"/>
  <c r="P79"/>
  <c r="P78"/>
  <c r="P77"/>
  <c r="P76"/>
  <c r="P75"/>
  <c r="P74"/>
  <c r="P73"/>
  <c r="P72"/>
  <c r="P70"/>
  <c r="P69"/>
  <c r="P67"/>
  <c r="P64"/>
  <c r="P62"/>
  <c r="P60"/>
  <c r="P59"/>
  <c r="P58"/>
  <c r="P52"/>
  <c r="P51"/>
  <c r="P50"/>
  <c r="P49"/>
  <c r="P48"/>
  <c r="P47"/>
  <c r="P45"/>
  <c r="P44"/>
  <c r="P42"/>
  <c r="P40"/>
  <c r="P39"/>
  <c r="P38"/>
  <c r="P36"/>
  <c r="P35"/>
  <c r="P34"/>
  <c r="P33"/>
  <c r="P31"/>
  <c r="P30"/>
  <c r="P29"/>
  <c r="P28"/>
  <c r="P27"/>
  <c r="P26"/>
  <c r="P25"/>
  <c r="P24"/>
  <c r="P23"/>
  <c r="P22"/>
  <c r="P21"/>
  <c r="P20"/>
  <c r="P19"/>
  <c r="P18"/>
  <c r="P17"/>
  <c r="P11"/>
  <c r="P10"/>
  <c r="P9"/>
  <c r="P7"/>
  <c r="P4"/>
  <c r="P3"/>
  <c r="P2"/>
  <c r="O123"/>
  <c r="H3"/>
  <c r="O3" s="1"/>
  <c r="H4"/>
  <c r="O4" s="1"/>
  <c r="H2"/>
  <c r="O2" s="1"/>
  <c r="H5"/>
  <c r="H6"/>
  <c r="H8"/>
  <c r="H10"/>
  <c r="O10" s="1"/>
  <c r="H11"/>
  <c r="O11" s="1"/>
  <c r="H12"/>
  <c r="H13"/>
  <c r="H14"/>
  <c r="H15"/>
  <c r="H16"/>
  <c r="H17"/>
  <c r="O17" s="1"/>
  <c r="H18"/>
  <c r="O18" s="1"/>
  <c r="H19"/>
  <c r="O19" s="1"/>
  <c r="H20"/>
  <c r="O20" s="1"/>
  <c r="H21"/>
  <c r="O21" s="1"/>
  <c r="H22"/>
  <c r="O22" s="1"/>
  <c r="H23"/>
  <c r="O23" s="1"/>
  <c r="H24"/>
  <c r="O24" s="1"/>
  <c r="H25"/>
  <c r="O25" s="1"/>
  <c r="H26"/>
  <c r="O26" s="1"/>
  <c r="H27"/>
  <c r="O27" s="1"/>
  <c r="H33"/>
  <c r="O33" s="1"/>
  <c r="H34"/>
  <c r="O34" s="1"/>
  <c r="H35"/>
  <c r="O35" s="1"/>
  <c r="H36"/>
  <c r="O36" s="1"/>
  <c r="H37"/>
  <c r="O38"/>
  <c r="H44"/>
  <c r="O44" s="1"/>
  <c r="H46"/>
  <c r="H47"/>
  <c r="O47" s="1"/>
  <c r="H48"/>
  <c r="O48" s="1"/>
  <c r="H51"/>
  <c r="O51" s="1"/>
  <c r="H53"/>
  <c r="H54"/>
  <c r="O54" s="1"/>
  <c r="H55"/>
  <c r="H56"/>
  <c r="H57"/>
  <c r="H58"/>
  <c r="O58" s="1"/>
  <c r="H59"/>
  <c r="O59" s="1"/>
  <c r="H60"/>
  <c r="O60" s="1"/>
  <c r="H61"/>
  <c r="H62"/>
  <c r="O62" s="1"/>
  <c r="H63"/>
  <c r="H64"/>
  <c r="O64" s="1"/>
  <c r="H65"/>
  <c r="H66"/>
  <c r="H68"/>
  <c r="O68" s="1"/>
  <c r="H69"/>
  <c r="O69" s="1"/>
  <c r="H70"/>
  <c r="O70" s="1"/>
  <c r="H71"/>
  <c r="H72"/>
  <c r="O72" s="1"/>
  <c r="H77"/>
  <c r="O77" s="1"/>
  <c r="O79"/>
  <c r="H80"/>
  <c r="O80" s="1"/>
  <c r="H81"/>
  <c r="O81" s="1"/>
  <c r="H83"/>
  <c r="O83" s="1"/>
  <c r="H84"/>
  <c r="O84" s="1"/>
  <c r="H86"/>
  <c r="O86" s="1"/>
  <c r="H91"/>
  <c r="O91" s="1"/>
  <c r="H94"/>
  <c r="O94" s="1"/>
  <c r="H98"/>
  <c r="H99"/>
  <c r="H100"/>
  <c r="H102"/>
  <c r="O102" s="1"/>
  <c r="H103"/>
  <c r="H105"/>
  <c r="H106"/>
  <c r="O106" s="1"/>
  <c r="H108"/>
  <c r="O108" s="1"/>
  <c r="H109"/>
  <c r="O109" s="1"/>
  <c r="H110"/>
  <c r="O110" s="1"/>
  <c r="H111"/>
  <c r="H112"/>
  <c r="O112" s="1"/>
  <c r="H113"/>
  <c r="O113" s="1"/>
  <c r="H114"/>
  <c r="O114" s="1"/>
  <c r="H115"/>
  <c r="H116"/>
  <c r="H117"/>
  <c r="H118"/>
  <c r="H119"/>
  <c r="H122"/>
  <c r="H124"/>
  <c r="O124" s="1"/>
  <c r="H125"/>
  <c r="H126"/>
  <c r="O126" s="1"/>
  <c r="H129"/>
  <c r="H130"/>
  <c r="O130" s="1"/>
  <c r="H135"/>
  <c r="O135" s="1"/>
  <c r="H136"/>
  <c r="O136" s="1"/>
  <c r="H143"/>
  <c r="O143" s="1"/>
  <c r="H144"/>
  <c r="O144" s="1"/>
  <c r="H145"/>
  <c r="O145" s="1"/>
  <c r="H146"/>
  <c r="O146" s="1"/>
  <c r="H147"/>
  <c r="O147" s="1"/>
  <c r="H148"/>
  <c r="H149"/>
  <c r="O149" s="1"/>
  <c r="H150"/>
  <c r="O150" s="1"/>
  <c r="H151"/>
  <c r="O151" s="1"/>
  <c r="H152"/>
  <c r="O152" s="1"/>
  <c r="H153"/>
  <c r="O153" s="1"/>
  <c r="H154"/>
  <c r="O154" s="1"/>
  <c r="H155"/>
  <c r="O155" s="1"/>
  <c r="H158"/>
  <c r="O158" s="1"/>
  <c r="H162"/>
  <c r="H163"/>
  <c r="O163" s="1"/>
  <c r="H168"/>
  <c r="H169"/>
  <c r="O169" s="1"/>
  <c r="H170"/>
  <c r="O170" s="1"/>
  <c r="H171"/>
  <c r="O171" s="1"/>
  <c r="H172"/>
  <c r="H173"/>
  <c r="O173" s="1"/>
  <c r="H174"/>
  <c r="H175"/>
  <c r="H176"/>
  <c r="H177"/>
  <c r="H179"/>
  <c r="H180"/>
  <c r="H181"/>
  <c r="O181" s="1"/>
  <c r="H182"/>
  <c r="O182" s="1"/>
  <c r="H183"/>
  <c r="O183" s="1"/>
  <c r="H184"/>
  <c r="O184" s="1"/>
  <c r="H185"/>
  <c r="O185" s="1"/>
  <c r="H187"/>
  <c r="O187" s="1"/>
  <c r="H188"/>
  <c r="O188" s="1"/>
  <c r="H189"/>
  <c r="O189" s="1"/>
  <c r="H190"/>
  <c r="O190" s="1"/>
  <c r="H191"/>
  <c r="O191" s="1"/>
  <c r="H193"/>
  <c r="O193" s="1"/>
  <c r="H196"/>
  <c r="O196" s="1"/>
  <c r="H197"/>
  <c r="O197" s="1"/>
  <c r="H198"/>
  <c r="O198" s="1"/>
  <c r="H199"/>
</calcChain>
</file>

<file path=xl/sharedStrings.xml><?xml version="1.0" encoding="utf-8"?>
<sst xmlns="http://schemas.openxmlformats.org/spreadsheetml/2006/main" count="2017" uniqueCount="975">
  <si>
    <t>Section</t>
  </si>
  <si>
    <t>Domaine</t>
  </si>
  <si>
    <t>Bloc</t>
  </si>
  <si>
    <t>Fonction</t>
  </si>
  <si>
    <t>Code Critère</t>
  </si>
  <si>
    <t>Libellé</t>
  </si>
  <si>
    <t>Enoncé</t>
  </si>
  <si>
    <t>Description</t>
  </si>
  <si>
    <t>SF_CM</t>
  </si>
  <si>
    <t>"Cœur de Métier"</t>
  </si>
  <si>
    <t>DEM</t>
  </si>
  <si>
    <t>Traitement des demandes</t>
  </si>
  <si>
    <t>DEM.1</t>
  </si>
  <si>
    <t>Enregistrement et aiguillage</t>
  </si>
  <si>
    <t>Le périmètre est le suivant : demande réalisée par un usager ou un de ses représentants quelle que soit sa nature : Nouvelle demande, Réexamen,  Renouvellement
Hors périmètre : 
- proposition d’interruption de droits, 
- demande CMI liée à APA GIR1- GIR 2, 
- demande à l’initiative des ESMS, 
- demande de prolongation période d’essai en ESAT</t>
  </si>
  <si>
    <t>DEM.1.1</t>
  </si>
  <si>
    <t>Dépôt d'un dossier de demande</t>
  </si>
  <si>
    <t>DEM.1.1.1</t>
  </si>
  <si>
    <t>Rattachement individu</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</si>
  <si>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lier</t>
    </r>
    <r>
      <rPr>
        <sz val="11"/>
        <rFont val="Calibri"/>
        <family val="2"/>
        <scheme val="minor"/>
      </rPr>
      <t xml:space="preserve"> à un </t>
    </r>
    <r>
      <rPr>
        <i/>
        <sz val="11"/>
        <rFont val="Calibri"/>
        <family val="2"/>
        <scheme val="minor"/>
      </rPr>
      <t>dossier de demande</t>
    </r>
    <r>
      <rPr>
        <sz val="11"/>
        <rFont val="Calibri"/>
        <family val="2"/>
        <scheme val="minor"/>
      </rPr>
      <t xml:space="preserve"> en cours de création un </t>
    </r>
    <r>
      <rPr>
        <i/>
        <sz val="11"/>
        <rFont val="Calibri"/>
        <family val="2"/>
        <scheme val="minor"/>
      </rPr>
      <t>individu</t>
    </r>
  </si>
  <si>
    <t>DEM.1.1.2</t>
  </si>
  <si>
    <t>Saisie d'un dossier de demande</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</si>
  <si>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saisir</t>
    </r>
    <r>
      <rPr>
        <sz val="11"/>
        <rFont val="Calibri"/>
        <family val="2"/>
        <scheme val="minor"/>
      </rPr>
      <t xml:space="preserve"> les données d'un </t>
    </r>
    <r>
      <rPr>
        <i/>
        <sz val="11"/>
        <rFont val="Calibri"/>
        <family val="2"/>
        <scheme val="minor"/>
      </rPr>
      <t>dossier de demande</t>
    </r>
    <r>
      <rPr>
        <sz val="11"/>
        <rFont val="Calibri"/>
        <family val="2"/>
        <scheme val="minor"/>
      </rPr>
      <t>, décrites dans le dictionnaire de données, conformément aux règles et aux jeux de valeurs des nomenclatures qui y sont référencés</t>
    </r>
  </si>
  <si>
    <t>DEM.1.1.3</t>
  </si>
  <si>
    <t>Cycle de Vie</t>
  </si>
  <si>
    <t>Statut dossier déposé</t>
  </si>
  <si>
    <t>DEM.1.1.4</t>
  </si>
  <si>
    <t>Contrôle de la date de dépôt d'un dossier papier</t>
  </si>
  <si>
    <t>Le système ne doit pas accepter la saisie d'une date de dépôt postérieure à la date du jour</t>
  </si>
  <si>
    <t>DEM.1.1.5</t>
  </si>
  <si>
    <t>Saisie d'une demande</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</si>
  <si>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saisir</t>
    </r>
    <r>
      <rPr>
        <sz val="11"/>
        <rFont val="Calibri"/>
        <family val="2"/>
        <scheme val="minor"/>
      </rPr>
      <t xml:space="preserve">, dans un </t>
    </r>
    <r>
      <rPr>
        <i/>
        <sz val="11"/>
        <rFont val="Calibri"/>
        <family val="2"/>
        <scheme val="minor"/>
      </rPr>
      <t xml:space="preserve">dossier de demandes </t>
    </r>
    <r>
      <rPr>
        <sz val="11"/>
        <rFont val="Calibri"/>
        <family val="2"/>
        <scheme val="minor"/>
      </rPr>
      <t xml:space="preserve">au statut autre que décidé ou irrecevable, les données d'une </t>
    </r>
    <r>
      <rPr>
        <i/>
        <sz val="11"/>
        <rFont val="Calibri"/>
        <family val="2"/>
        <scheme val="minor"/>
      </rPr>
      <t>demande de compensation</t>
    </r>
    <r>
      <rPr>
        <sz val="11"/>
        <rFont val="Calibri"/>
        <family val="2"/>
        <scheme val="minor"/>
      </rPr>
      <t xml:space="preserve">, décrites dans le dictionnaire de données, conformément aux règles et aux jeux de valeurs des nomenclatures qui y sont référencés en initialisant : 
- la </t>
    </r>
    <r>
      <rPr>
        <i/>
        <sz val="11"/>
        <rFont val="Calibri"/>
        <family val="2"/>
        <scheme val="minor"/>
      </rPr>
      <t>date de dépôt</t>
    </r>
    <r>
      <rPr>
        <sz val="11"/>
        <rFont val="Calibri"/>
        <family val="2"/>
        <scheme val="minor"/>
      </rPr>
      <t xml:space="preserve"> de la demande de compensation à la date de dépôt du dossier de demandes avec possibilité de la modifier
- la </t>
    </r>
    <r>
      <rPr>
        <i/>
        <sz val="11"/>
        <rFont val="Calibri"/>
        <family val="2"/>
        <scheme val="minor"/>
      </rPr>
      <t>date de recevabilité</t>
    </r>
    <r>
      <rPr>
        <sz val="11"/>
        <rFont val="Calibri"/>
        <family val="2"/>
        <scheme val="minor"/>
      </rPr>
      <t xml:space="preserve"> de la demande de compensation à null si le dossier est "déposé" ou "en attente de pièces de la recevabilité"
- la date de recevabilité de la demande de compensation à la date de dépôt si le dossier est "recevable", "en cours d'évaluation" ou "évalué"
- le statut de la </t>
    </r>
    <r>
      <rPr>
        <i/>
        <sz val="11"/>
        <rFont val="Calibri"/>
        <family val="2"/>
        <scheme val="minor"/>
      </rPr>
      <t>demande de compensation</t>
    </r>
    <r>
      <rPr>
        <sz val="11"/>
        <rFont val="Calibri"/>
        <family val="2"/>
        <scheme val="minor"/>
      </rPr>
      <t xml:space="preserve"> à "déposé" si le statut du dossier de demandes est "déposé" ou "en attente de pièces de la recevabilité"
- le statut de la </t>
    </r>
    <r>
      <rPr>
        <i/>
        <sz val="11"/>
        <rFont val="Calibri"/>
        <family val="2"/>
        <scheme val="minor"/>
      </rPr>
      <t>demande de compensation</t>
    </r>
    <r>
      <rPr>
        <sz val="11"/>
        <rFont val="Calibri"/>
        <family val="2"/>
        <scheme val="minor"/>
      </rPr>
      <t xml:space="preserve"> à "recevable" si le statut du dossier de demandes est "recevable" ou "en cours d'évaluation" ou "évalué"</t>
    </r>
  </si>
  <si>
    <t>Un utilisateur doit pouvoir saisir une demande dans un dossier de demande lors du dépôt initial du dossier ou ultérieurement tant que le dossier n'est pas décidé ou irrecevable.</t>
  </si>
  <si>
    <t>DEM.1.1.6</t>
  </si>
  <si>
    <t>Unicité de la demande (demande)</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</si>
  <si>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 xml:space="preserve">DEVRAIT </t>
    </r>
    <r>
      <rPr>
        <b/>
        <sz val="11"/>
        <color rgb="FFFF0000"/>
        <rFont val="Calibri"/>
        <family val="2"/>
        <scheme val="minor"/>
      </rPr>
      <t>présenter</t>
    </r>
    <r>
      <rPr>
        <sz val="11"/>
        <color theme="1"/>
        <rFont val="Calibri"/>
        <family val="2"/>
        <scheme val="minor"/>
      </rPr>
      <t xml:space="preserve"> lors de l'enregistrement d'une nouvelle </t>
    </r>
    <r>
      <rPr>
        <i/>
        <sz val="11"/>
        <color theme="1"/>
        <rFont val="Calibri"/>
        <family val="2"/>
        <scheme val="minor"/>
      </rPr>
      <t>demande de compensation,</t>
    </r>
    <r>
      <rPr>
        <sz val="11"/>
        <color theme="1"/>
        <rFont val="Calibri"/>
        <family val="2"/>
        <scheme val="minor"/>
      </rPr>
      <t xml:space="preserve"> une information de présence de demande de compensation similaire, s'il existe pour l'</t>
    </r>
    <r>
      <rPr>
        <i/>
        <sz val="11"/>
        <color theme="1"/>
        <rFont val="Calibri"/>
        <family val="2"/>
        <scheme val="minor"/>
      </rPr>
      <t>individu</t>
    </r>
    <r>
      <rPr>
        <sz val="11"/>
        <color theme="1"/>
        <rFont val="Calibri"/>
        <family val="2"/>
        <scheme val="minor"/>
      </rPr>
      <t xml:space="preserve">, à la </t>
    </r>
    <r>
      <rPr>
        <i/>
        <sz val="11"/>
        <color theme="1"/>
        <rFont val="Calibri"/>
        <family val="2"/>
        <scheme val="minor"/>
      </rPr>
      <t>date de dépôt</t>
    </r>
    <r>
      <rPr>
        <sz val="11"/>
        <color theme="1"/>
        <rFont val="Calibri"/>
        <family val="2"/>
        <scheme val="minor"/>
      </rPr>
      <t xml:space="preserve">, une </t>
    </r>
    <r>
      <rPr>
        <i/>
        <sz val="11"/>
        <color theme="1"/>
        <rFont val="Calibri"/>
        <family val="2"/>
        <scheme val="minor"/>
      </rPr>
      <t>demande de compensation</t>
    </r>
    <r>
      <rPr>
        <sz val="11"/>
        <color theme="1"/>
        <rFont val="Calibri"/>
        <family val="2"/>
        <scheme val="minor"/>
      </rPr>
      <t xml:space="preserve"> au statut non décidé pour une demande de même type, tous </t>
    </r>
    <r>
      <rPr>
        <i/>
        <sz val="11"/>
        <color theme="1"/>
        <rFont val="Calibri"/>
        <family val="2"/>
        <scheme val="minor"/>
      </rPr>
      <t>dossiers de demande</t>
    </r>
    <r>
      <rPr>
        <sz val="11"/>
        <color theme="1"/>
        <rFont val="Calibri"/>
        <family val="2"/>
        <scheme val="minor"/>
      </rPr>
      <t xml:space="preserve"> confondus pour l'individu</t>
    </r>
  </si>
  <si>
    <t>DEM.1.1.7</t>
  </si>
  <si>
    <t>Unicité de la demande (droit)</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</si>
  <si>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 xml:space="preserve">DEVRAIT </t>
    </r>
    <r>
      <rPr>
        <b/>
        <sz val="11"/>
        <color rgb="FFFF0000"/>
        <rFont val="Calibri"/>
        <family val="2"/>
        <scheme val="minor"/>
      </rPr>
      <t>présenter</t>
    </r>
    <r>
      <rPr>
        <sz val="11"/>
        <color theme="1"/>
        <rFont val="Calibri"/>
        <family val="2"/>
        <scheme val="minor"/>
      </rPr>
      <t xml:space="preserve"> lors de l'enregistrement d'une nouvelle </t>
    </r>
    <r>
      <rPr>
        <i/>
        <sz val="11"/>
        <color theme="1"/>
        <rFont val="Calibri"/>
        <family val="2"/>
        <scheme val="minor"/>
      </rPr>
      <t>demande de compensation</t>
    </r>
    <r>
      <rPr>
        <sz val="11"/>
        <color theme="1"/>
        <rFont val="Calibri"/>
        <family val="2"/>
        <scheme val="minor"/>
      </rPr>
      <t xml:space="preserve"> une information de présence de demande de compensation similaire s'il existe pour l'</t>
    </r>
    <r>
      <rPr>
        <i/>
        <sz val="11"/>
        <color theme="1"/>
        <rFont val="Calibri"/>
        <family val="2"/>
        <scheme val="minor"/>
      </rPr>
      <t>individu</t>
    </r>
    <r>
      <rPr>
        <sz val="11"/>
        <color theme="1"/>
        <rFont val="Calibri"/>
        <family val="2"/>
        <scheme val="minor"/>
      </rPr>
      <t xml:space="preserve">, à la </t>
    </r>
    <r>
      <rPr>
        <i/>
        <sz val="11"/>
        <color theme="1"/>
        <rFont val="Calibri"/>
        <family val="2"/>
        <scheme val="minor"/>
      </rPr>
      <t>date de dépôt</t>
    </r>
    <r>
      <rPr>
        <sz val="11"/>
        <color theme="1"/>
        <rFont val="Calibri"/>
        <family val="2"/>
        <scheme val="minor"/>
      </rPr>
      <t xml:space="preserve"> un droit ouvert pour une </t>
    </r>
    <r>
      <rPr>
        <i/>
        <sz val="11"/>
        <color theme="1"/>
        <rFont val="Calibri"/>
        <family val="2"/>
        <scheme val="minor"/>
      </rPr>
      <t>demande de compensation</t>
    </r>
    <r>
      <rPr>
        <sz val="11"/>
        <color theme="1"/>
        <rFont val="Calibri"/>
        <family val="2"/>
        <scheme val="minor"/>
      </rPr>
      <t xml:space="preserve"> de même type</t>
    </r>
  </si>
  <si>
    <r>
      <t xml:space="preserve">S'il existe pour l'individu un droit ouvert (droit pour lequel la date d'échéance est postérieure à la date de dépôt du dossier en cours d'instruction) pour une demande du même type ( (cf. matrice de correspondance entre la nomenclatures demandes et la nomenclature droits et prestations) alors le système doit montrer cette information.
Le "Type de demande", correspond, dans la nomenclature </t>
    </r>
    <r>
      <rPr>
        <i/>
        <sz val="11"/>
        <color theme="1"/>
        <rFont val="Calibri"/>
        <family val="2"/>
        <scheme val="minor"/>
      </rPr>
      <t>Demande</t>
    </r>
    <r>
      <rPr>
        <sz val="11"/>
        <color theme="1"/>
        <rFont val="Calibri"/>
        <family val="2"/>
        <scheme val="minor"/>
      </rPr>
      <t xml:space="preserve"> au type de la demande et ses détails (1 type de demande = 1 ligne de la nomenclature).
Cette information permettra à l'instructeur d'effectuer les opérations adéquates s'il découvre qu'il existe déjà un droit ouvert pour l'individu</t>
    </r>
  </si>
  <si>
    <t>DEM.1.1.8</t>
  </si>
  <si>
    <t>Lien vers demande antérieure</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</si>
  <si>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PEUT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présenter</t>
    </r>
    <r>
      <rPr>
        <sz val="11"/>
        <color theme="1"/>
        <rFont val="Calibri"/>
        <family val="2"/>
        <scheme val="minor"/>
      </rPr>
      <t xml:space="preserve"> des </t>
    </r>
    <r>
      <rPr>
        <i/>
        <sz val="11"/>
        <color theme="1"/>
        <rFont val="Calibri"/>
        <family val="2"/>
        <scheme val="minor"/>
      </rPr>
      <t>demandes</t>
    </r>
    <r>
      <rPr>
        <sz val="11"/>
        <color theme="1"/>
        <rFont val="Calibri"/>
        <family val="2"/>
        <scheme val="minor"/>
      </rPr>
      <t xml:space="preserve"> de même type que la </t>
    </r>
    <r>
      <rPr>
        <i/>
        <sz val="11"/>
        <color theme="1"/>
        <rFont val="Calibri"/>
        <family val="2"/>
        <scheme val="minor"/>
      </rPr>
      <t>demande de compensation</t>
    </r>
    <r>
      <rPr>
        <sz val="11"/>
        <color theme="1"/>
        <rFont val="Calibri"/>
        <family val="2"/>
        <scheme val="minor"/>
      </rPr>
      <t xml:space="preserve"> déposée, étant en cours d'instruction/évaluation ou ayant un </t>
    </r>
    <r>
      <rPr>
        <i/>
        <sz val="11"/>
        <color theme="1"/>
        <rFont val="Calibri"/>
        <family val="2"/>
        <scheme val="minor"/>
      </rPr>
      <t>droit</t>
    </r>
    <r>
      <rPr>
        <sz val="11"/>
        <color theme="1"/>
        <rFont val="Calibri"/>
        <family val="2"/>
        <scheme val="minor"/>
      </rPr>
      <t xml:space="preserve"> ouvert active (selon exigences "unicité de la demande")</t>
    </r>
  </si>
  <si>
    <t>S'il existe pour l'individu une demande du même type en cours de validité alors le système doit permettre d'accéder à cette demande
Le "Type de demande", correspond, dans la nomenclature Demande au type de la demande et ses détails (1 type de demande = 1 ligne de la nomenclature).
En V1, le lien ne peut se faire que vers le SI local.</t>
  </si>
  <si>
    <t>DEM.1.1.9</t>
  </si>
  <si>
    <t>Etiquetage d'un dossier instruit urgent</t>
  </si>
  <si>
    <t>Même si les données relatives à l'urgence n'ont pas directement été renseignées par l'usager dans le formulaire (et donc non saisies dans le dossier), un instructeur peut estimer qu'un dossier est urgent et le tagguer comme tel</t>
  </si>
  <si>
    <t>DEM.1.1.10</t>
  </si>
  <si>
    <t>Etiquetage d'un dossier déclaré urgent</t>
  </si>
  <si>
    <t>Si l'un des critères de situation d'urgence du dossier est renseigné, le SI permet de mettre en avant cette urgence pour tracer que l'usager a déclaré l'urgence de sa situation</t>
  </si>
  <si>
    <t>DEM.1.1.11</t>
  </si>
  <si>
    <t>Référent du dossier de demande</t>
  </si>
  <si>
    <t>DEM.1.1.12</t>
  </si>
  <si>
    <t>Tag de dossier provenant d'une autre MDPH</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</si>
  <si>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t>
    </r>
    <r>
      <rPr>
        <b/>
        <sz val="11"/>
        <color rgb="FFFF0000"/>
        <rFont val="Calibri"/>
        <family val="2"/>
        <scheme val="minor"/>
      </rPr>
      <t>étiqueter</t>
    </r>
    <r>
      <rPr>
        <sz val="11"/>
        <rFont val="Calibri"/>
        <family val="2"/>
        <scheme val="minor"/>
      </rPr>
      <t xml:space="preserve"> un </t>
    </r>
    <r>
      <rPr>
        <i/>
        <sz val="11"/>
        <rFont val="Calibri"/>
        <family val="2"/>
        <scheme val="minor"/>
      </rPr>
      <t>dossier de demandes</t>
    </r>
    <r>
      <rPr>
        <sz val="11"/>
        <rFont val="Calibri"/>
        <family val="2"/>
        <scheme val="minor"/>
      </rPr>
      <t xml:space="preserve"> issu d'une autre MDPH</t>
    </r>
  </si>
  <si>
    <t>Lorsqu'un dossier provient d'un autre département, ou qu'il est transféré dans un autre département, ce tag permet de l'identifier</t>
  </si>
  <si>
    <t>DEM.1.2</t>
  </si>
  <si>
    <t>Recevabilité</t>
  </si>
  <si>
    <t>DEM.1.2.1</t>
  </si>
  <si>
    <t>Pièces de la recevabilité attendues</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</si>
  <si>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saisir</t>
    </r>
    <r>
      <rPr>
        <sz val="11"/>
        <color theme="1"/>
        <rFont val="Calibri"/>
        <family val="2"/>
        <scheme val="minor"/>
      </rPr>
      <t xml:space="preserve"> les</t>
    </r>
    <r>
      <rPr>
        <i/>
        <sz val="11"/>
        <color theme="1"/>
        <rFont val="Calibri"/>
        <family val="2"/>
        <scheme val="minor"/>
      </rPr>
      <t xml:space="preserve"> pièces de recevabilité</t>
    </r>
    <r>
      <rPr>
        <sz val="11"/>
        <color theme="1"/>
        <rFont val="Calibri"/>
        <family val="2"/>
        <scheme val="minor"/>
      </rPr>
      <t xml:space="preserve"> attendues en les sélectionnant dans une liste</t>
    </r>
  </si>
  <si>
    <t>Il doit être possible de saisir les pièces de la recevabilité manquantes au dossier parmi une liste de pièces de la recevabilité. Si toutes les pièces ont été reçues lors du dépôt du dossier, aucune pièce manquante ne nécessite d'être saisie.</t>
  </si>
  <si>
    <t>DEM.1.2.2</t>
  </si>
  <si>
    <t>Statut dossier en attente pièce de la recevabilité</t>
  </si>
  <si>
    <t>DEM.1.2.3</t>
  </si>
  <si>
    <t>Pièces de la recevabilité reçues</t>
  </si>
  <si>
    <t>DEM.2</t>
  </si>
  <si>
    <t>DEM.1.2.4</t>
  </si>
  <si>
    <t>Courrier Accusé de réception</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</si>
  <si>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générer</t>
    </r>
    <r>
      <rPr>
        <sz val="11"/>
        <rFont val="Calibri"/>
        <family val="2"/>
        <scheme val="minor"/>
      </rPr>
      <t xml:space="preserve"> le courrier d'</t>
    </r>
    <r>
      <rPr>
        <i/>
        <sz val="11"/>
        <rFont val="Calibri"/>
        <family val="2"/>
        <scheme val="minor"/>
      </rPr>
      <t>accusé de réception</t>
    </r>
    <r>
      <rPr>
        <sz val="11"/>
        <rFont val="Calibri"/>
        <family val="2"/>
        <scheme val="minor"/>
      </rPr>
      <t xml:space="preserve"> selon les exigences EDT1.1.1. à EDT1.1.4, à partir du modèle de courrier d'accusé de réception</t>
    </r>
  </si>
  <si>
    <t>L'utilisateur doit pouvoir faire appel aux fonctionnalités d'édition de courriers (cf. domaine EDT "Edition des courriers") de manière contextuelle (dossier)</t>
  </si>
  <si>
    <t>DEM.1.2.5</t>
  </si>
  <si>
    <t>Statut dossier recevable</t>
  </si>
  <si>
    <t>Le système doit permettre de passer le statut du dossier à recevable que ce soit par une action spécifique ou par la saisie de la date de recevabilité</t>
  </si>
  <si>
    <t>DEM.1.2.6</t>
  </si>
  <si>
    <t>Statut demande recevable</t>
  </si>
  <si>
    <r>
      <rPr>
        <u/>
        <sz val="11"/>
        <rFont val="Calibri"/>
        <family val="2"/>
        <scheme val="minor"/>
      </rPr>
      <t>Le système</t>
    </r>
    <r>
      <rPr>
        <sz val="11"/>
        <color rgb="FFFF0000"/>
        <rFont val="Calibri"/>
        <family val="2"/>
        <scheme val="minor"/>
      </rPr>
      <t xml:space="preserve"> DOIT </t>
    </r>
    <r>
      <rPr>
        <b/>
        <sz val="11"/>
        <color rgb="FFFF0000"/>
        <rFont val="Calibri"/>
        <family val="2"/>
        <scheme val="minor"/>
      </rPr>
      <t>modifier</t>
    </r>
    <r>
      <rPr>
        <sz val="11"/>
        <rFont val="Calibri"/>
        <family val="2"/>
        <scheme val="minor"/>
      </rPr>
      <t xml:space="preserve"> le statut d'une </t>
    </r>
    <r>
      <rPr>
        <i/>
        <sz val="11"/>
        <rFont val="Calibri"/>
        <family val="2"/>
        <scheme val="minor"/>
      </rPr>
      <t>demande de compensation</t>
    </r>
    <r>
      <rPr>
        <sz val="11"/>
        <rFont val="Calibri"/>
        <family val="2"/>
        <scheme val="minor"/>
      </rPr>
      <t xml:space="preserve"> à "recevable" dès lors que le statut du </t>
    </r>
    <r>
      <rPr>
        <i/>
        <sz val="11"/>
        <rFont val="Calibri"/>
        <family val="2"/>
        <scheme val="minor"/>
      </rPr>
      <t>dossier de demande</t>
    </r>
    <r>
      <rPr>
        <sz val="11"/>
        <rFont val="Calibri"/>
        <family val="2"/>
        <scheme val="minor"/>
      </rPr>
      <t xml:space="preserve"> est "recevable".</t>
    </r>
  </si>
  <si>
    <t>Toute demande d'un dossier recevable prend le statut "recevable".</t>
  </si>
  <si>
    <t>DEM.1.3</t>
  </si>
  <si>
    <t>Irrecevabilité</t>
  </si>
  <si>
    <t>DEM.1.3.1</t>
  </si>
  <si>
    <t>Indicateur d'irrecevabilité du dossier</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</si>
  <si>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b/>
        <sz val="11"/>
        <color rgb="FFFF0000"/>
        <rFont val="Calibri"/>
        <family val="2"/>
        <scheme val="minor"/>
      </rPr>
      <t>présenter</t>
    </r>
    <r>
      <rPr>
        <sz val="11"/>
        <rFont val="Calibri"/>
        <family val="2"/>
        <scheme val="minor"/>
      </rPr>
      <t xml:space="preserve"> sur le </t>
    </r>
    <r>
      <rPr>
        <i/>
        <sz val="11"/>
        <rFont val="Calibri"/>
        <family val="2"/>
        <scheme val="minor"/>
      </rPr>
      <t>dossier de demande</t>
    </r>
    <r>
      <rPr>
        <sz val="11"/>
        <rFont val="Calibri"/>
        <family val="2"/>
        <scheme val="minor"/>
      </rPr>
      <t xml:space="preserve"> un indicateur d</t>
    </r>
    <r>
      <rPr>
        <i/>
        <sz val="11"/>
        <rFont val="Calibri"/>
        <family val="2"/>
        <scheme val="minor"/>
      </rPr>
      <t>'irrecevabilité</t>
    </r>
    <r>
      <rPr>
        <sz val="11"/>
        <rFont val="Calibri"/>
        <family val="2"/>
        <scheme val="minor"/>
      </rPr>
      <t xml:space="preserve"> lorsque le délai de réponse est écoulé et qu'il reste des pièces de la recevabilité attendues</t>
    </r>
  </si>
  <si>
    <t>L'indicateur d'irrecevabilité informe l'instructeur que le dossier ne remplit pas les conditions de recevabilité. Il ne change pas le statut du dossier mais est affiché à titre purement indicatif</t>
  </si>
  <si>
    <t>DEM.1.3.2</t>
  </si>
  <si>
    <t>Statut dossier irrecevable</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</si>
  <si>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b/>
        <sz val="11"/>
        <color rgb="FFFF0000"/>
        <rFont val="Calibri"/>
        <family val="2"/>
        <scheme val="minor"/>
      </rPr>
      <t xml:space="preserve"> modifier </t>
    </r>
    <r>
      <rPr>
        <sz val="11"/>
        <rFont val="Calibri"/>
        <family val="2"/>
        <scheme val="minor"/>
      </rPr>
      <t xml:space="preserve">le statut du </t>
    </r>
    <r>
      <rPr>
        <i/>
        <sz val="11"/>
        <rFont val="Calibri"/>
        <family val="2"/>
        <scheme val="minor"/>
      </rPr>
      <t xml:space="preserve">dossier de demande </t>
    </r>
    <r>
      <rPr>
        <sz val="11"/>
        <rFont val="Calibri"/>
        <family val="2"/>
        <scheme val="minor"/>
      </rPr>
      <t>"en attente des pièces de la recevabilité" à "irrecevable" dès lors que le délai de réponse est écoulé</t>
    </r>
  </si>
  <si>
    <t>Quand à la date butoir les pièces de la recevabilité attendues ne sont pas reçues, le système doit permettre à l'instructeur de rendre le dossier irrecevable</t>
  </si>
  <si>
    <t>DEM.1.3.3</t>
  </si>
  <si>
    <t>Statut demande irrecevable</t>
  </si>
  <si>
    <r>
      <rPr>
        <u/>
        <sz val="11"/>
        <rFont val="Calibri"/>
        <family val="2"/>
        <scheme val="minor"/>
      </rPr>
      <t>Le système</t>
    </r>
    <r>
      <rPr>
        <sz val="11"/>
        <color rgb="FFFF0000"/>
        <rFont val="Calibri"/>
        <family val="2"/>
        <scheme val="minor"/>
      </rPr>
      <t xml:space="preserve"> DOIT </t>
    </r>
    <r>
      <rPr>
        <b/>
        <sz val="11"/>
        <color rgb="FFFF0000"/>
        <rFont val="Calibri"/>
        <family val="2"/>
        <scheme val="minor"/>
      </rPr>
      <t>modifier</t>
    </r>
    <r>
      <rPr>
        <sz val="11"/>
        <color rgb="FFFF0000"/>
        <rFont val="Calibri"/>
        <family val="2"/>
        <scheme val="minor"/>
      </rPr>
      <t xml:space="preserve"> </t>
    </r>
    <r>
      <rPr>
        <sz val="11"/>
        <rFont val="Calibri"/>
        <family val="2"/>
        <scheme val="minor"/>
      </rPr>
      <t xml:space="preserve">le statut des </t>
    </r>
    <r>
      <rPr>
        <i/>
        <sz val="11"/>
        <rFont val="Calibri"/>
        <family val="2"/>
        <scheme val="minor"/>
      </rPr>
      <t>demandes de compensation</t>
    </r>
    <r>
      <rPr>
        <sz val="11"/>
        <rFont val="Calibri"/>
        <family val="2"/>
        <scheme val="minor"/>
      </rPr>
      <t xml:space="preserve"> dont le statut est "déposée" à "Irrecevable" dès lors que le statut du </t>
    </r>
    <r>
      <rPr>
        <i/>
        <sz val="11"/>
        <rFont val="Calibri"/>
        <family val="2"/>
        <scheme val="minor"/>
      </rPr>
      <t>dossier de demandes</t>
    </r>
    <r>
      <rPr>
        <sz val="11"/>
        <rFont val="Calibri"/>
        <family val="2"/>
        <scheme val="minor"/>
      </rPr>
      <t xml:space="preserve"> qui les contient passe à "irrecevable"</t>
    </r>
  </si>
  <si>
    <t>DEM.1.3.4</t>
  </si>
  <si>
    <t>Proposition de réponse automatique de rejet pour irrecevabilité</t>
  </si>
  <si>
    <t>DEM.1.3.5</t>
  </si>
  <si>
    <t>Demande irrecevable à passer en CDAPH</t>
  </si>
  <si>
    <t>DEM.1.4</t>
  </si>
  <si>
    <t>Aiguillage du dossier de demandes</t>
  </si>
  <si>
    <t>Une fois un dossier instruit il est aiguillé c'est-à-dire transmis vers les autorités compétentes pour évaluation</t>
  </si>
  <si>
    <t>DEM.1.4.1</t>
  </si>
  <si>
    <t>Choix de la dominante</t>
  </si>
  <si>
    <t>Selon les données renseignées dans le dossier, l'instructeur choisit sa dominante. Il y a 3 dominantes nationales proposées. Par la suite, l'aiguillage d'un dossier se fait sur la base de la dominante</t>
  </si>
  <si>
    <t>DEM.1.4.2</t>
  </si>
  <si>
    <t>DEM.1.4.3</t>
  </si>
  <si>
    <t>DEM.1.4.4</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</si>
  <si>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modifier</t>
    </r>
    <r>
      <rPr>
        <sz val="11"/>
        <rFont val="Calibri"/>
        <family val="2"/>
        <scheme val="minor"/>
      </rPr>
      <t xml:space="preserve"> le statut d'un </t>
    </r>
    <r>
      <rPr>
        <i/>
        <sz val="11"/>
        <rFont val="Calibri"/>
        <family val="2"/>
        <scheme val="minor"/>
      </rPr>
      <t>dossier de demande</t>
    </r>
    <r>
      <rPr>
        <sz val="11"/>
        <rFont val="Calibri"/>
        <family val="2"/>
        <scheme val="minor"/>
      </rPr>
      <t xml:space="preserve"> "recevable" à "En cours d'évaluation"</t>
    </r>
  </si>
  <si>
    <t>Pour être évalué, un dossier doit être au statut "En cours d'évaluation".</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</si>
  <si>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b/>
        <sz val="11"/>
        <color rgb="FFFF0000"/>
        <rFont val="Calibri"/>
        <family val="2"/>
        <scheme val="minor"/>
      </rPr>
      <t xml:space="preserve">modifier </t>
    </r>
    <r>
      <rPr>
        <sz val="11"/>
        <rFont val="Calibri"/>
        <family val="2"/>
        <scheme val="minor"/>
      </rPr>
      <t xml:space="preserve">le statut des </t>
    </r>
    <r>
      <rPr>
        <i/>
        <sz val="11"/>
        <rFont val="Calibri"/>
        <family val="2"/>
        <scheme val="minor"/>
      </rPr>
      <t>demandes de compensation</t>
    </r>
    <r>
      <rPr>
        <sz val="11"/>
        <rFont val="Calibri"/>
        <family val="2"/>
        <scheme val="minor"/>
      </rPr>
      <t xml:space="preserve"> à "en cours d'évaluation" dès lors que le statut du </t>
    </r>
    <r>
      <rPr>
        <i/>
        <sz val="11"/>
        <rFont val="Calibri"/>
        <family val="2"/>
        <scheme val="minor"/>
      </rPr>
      <t>dossier de demande</t>
    </r>
    <r>
      <rPr>
        <sz val="11"/>
        <rFont val="Calibri"/>
        <family val="2"/>
        <scheme val="minor"/>
      </rPr>
      <t xml:space="preserve"> qui les contient passe à "en cours d'évaluation"</t>
    </r>
  </si>
  <si>
    <t>Une fois qu'un dossier passe en cours d'évaluation, le statut de ses demandes passe également à "En cours d'évaluation"</t>
  </si>
  <si>
    <t>DEM.1.5</t>
  </si>
  <si>
    <t>Transverse</t>
  </si>
  <si>
    <t>DEM.1.5.1</t>
  </si>
  <si>
    <t>Sauvegarde partielle du dossier</t>
  </si>
  <si>
    <t>Lors de la saisie d'un dossier, le système doit permettre à un utilisateur d'enregistrer ce dossier en cours de saisie. Il est donc nécessaire de prévoir un processus de reprise de la saisie. Ne concerne pas le téléservice.</t>
  </si>
  <si>
    <t>DEM.1.5.2</t>
  </si>
  <si>
    <t>Reprise de saisie d'un dossier</t>
  </si>
  <si>
    <t>Le système devrait proposer aux utilisateurs une liste de dossiers enregistrés mais dont toutes les données n'ont pas été renseignées. La finalisation de ces dossiers est nécessaire pour qu'ils puissent être instruits.</t>
  </si>
  <si>
    <t>DEM.1.5.3</t>
  </si>
  <si>
    <t>Suppression d'un dossier</t>
  </si>
  <si>
    <r>
      <rPr>
        <u/>
        <sz val="11"/>
        <color rgb="FF000000"/>
        <rFont val="Calibri"/>
        <family val="2"/>
        <scheme val="minor"/>
      </rPr>
      <t>Le système</t>
    </r>
    <r>
      <rPr>
        <sz val="11"/>
        <color rgb="FF000000"/>
        <rFont val="Calibri"/>
        <family val="2"/>
        <scheme val="minor"/>
      </rPr>
      <t xml:space="preserve"> </t>
    </r>
    <r>
      <rPr>
        <sz val="11"/>
        <color rgb="FFFF0000"/>
        <rFont val="Calibri"/>
        <family val="2"/>
        <scheme val="minor"/>
      </rPr>
      <t>DEVRAIT</t>
    </r>
    <r>
      <rPr>
        <sz val="11"/>
        <color rgb="FF000000"/>
        <rFont val="Calibri"/>
        <family val="2"/>
        <scheme val="minor"/>
      </rPr>
      <t xml:space="preserve"> </t>
    </r>
    <r>
      <rPr>
        <u/>
        <sz val="11"/>
        <color rgb="FF000000"/>
        <rFont val="Calibri"/>
        <family val="2"/>
        <scheme val="minor"/>
      </rPr>
      <t xml:space="preserve">permettre de </t>
    </r>
    <r>
      <rPr>
        <b/>
        <sz val="11"/>
        <color rgb="FFFF0000"/>
        <rFont val="Calibri"/>
        <family val="2"/>
        <scheme val="minor"/>
      </rPr>
      <t>supprimer</t>
    </r>
    <r>
      <rPr>
        <sz val="11"/>
        <color rgb="FF000000"/>
        <rFont val="Calibri"/>
        <family val="2"/>
        <scheme val="minor"/>
      </rPr>
      <t xml:space="preserve"> un </t>
    </r>
    <r>
      <rPr>
        <i/>
        <sz val="11"/>
        <color rgb="FF000000"/>
        <rFont val="Calibri"/>
        <family val="2"/>
        <scheme val="minor"/>
      </rPr>
      <t>dossier de demande</t>
    </r>
    <r>
      <rPr>
        <sz val="11"/>
        <color rgb="FF000000"/>
        <rFont val="Calibri"/>
        <family val="2"/>
        <scheme val="minor"/>
      </rPr>
      <t xml:space="preserve"> conformément aux règles de sécurité en vigueur</t>
    </r>
  </si>
  <si>
    <t>Un dossier et tout son contenu peuvent être supprimés du système selon les règles de sécurité. Les fonctionnalités de traçage permettront de savoir qui a supprimé le dossier.</t>
  </si>
  <si>
    <t>Evaluation et proposition</t>
  </si>
  <si>
    <t>DEM.2.1</t>
  </si>
  <si>
    <t>Identification de la situation et des besoins</t>
  </si>
  <si>
    <t>DEM.2.1.1</t>
  </si>
  <si>
    <t>Consultation du dossier</t>
  </si>
  <si>
    <t>Les membres de l'EP doivent pouvoir consulter le dossier et tout ce qui y est rattaché, selon leurs habilitations propres</t>
  </si>
  <si>
    <t>DEM.2.1.2</t>
  </si>
  <si>
    <t>DEM.2.1.3</t>
  </si>
  <si>
    <t>Récupération des éléments d'expression de la situation et des besoins</t>
  </si>
  <si>
    <t xml:space="preserve">L'évaluateur doit pouvoir disposer des informations issues du formulaire et celles issues de l'évaluation précédente afin de choisir les plus pertinentes. </t>
  </si>
  <si>
    <t>DEM.2.1.4</t>
  </si>
  <si>
    <t>Saisie/modification des éléments d'expression de la situation et des besoins</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</si>
  <si>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t>
    </r>
    <r>
      <rPr>
        <u/>
        <sz val="11"/>
        <color theme="1"/>
        <rFont val="Calibri"/>
        <family val="2"/>
        <scheme val="minor"/>
      </rPr>
      <t>mettre de</t>
    </r>
    <r>
      <rPr>
        <sz val="11"/>
        <color theme="1"/>
        <rFont val="Calibri"/>
        <family val="2"/>
        <scheme val="minor"/>
      </rPr>
      <t xml:space="preserve"> </t>
    </r>
    <r>
      <rPr>
        <b/>
        <sz val="11"/>
        <color rgb="FFFF0000"/>
        <rFont val="Calibri"/>
        <family val="2"/>
        <scheme val="minor"/>
      </rPr>
      <t>modifier</t>
    </r>
    <r>
      <rPr>
        <sz val="11"/>
        <color theme="1"/>
        <rFont val="Calibri"/>
        <family val="2"/>
        <scheme val="minor"/>
      </rPr>
      <t xml:space="preserve"> la </t>
    </r>
    <r>
      <rPr>
        <i/>
        <sz val="11"/>
        <color theme="1"/>
        <rFont val="Calibri"/>
        <family val="2"/>
        <scheme val="minor"/>
      </rPr>
      <t>situation et les besoins identifiés</t>
    </r>
    <r>
      <rPr>
        <sz val="11"/>
        <color theme="1"/>
        <rFont val="Calibri"/>
        <family val="2"/>
        <scheme val="minor"/>
      </rPr>
      <t xml:space="preserve"> conformément au dictionnaire de données et aux règles et aux jeux de valeurs des nomenclatures qui y sont référencés</t>
    </r>
  </si>
  <si>
    <t>L'évaluateur doit pouvoir modifier les données d'identification de la situation et du besoin initialisées et saisir les champs non renseignés</t>
  </si>
  <si>
    <t>DEM.2.1.5</t>
  </si>
  <si>
    <t>Aide à la saisie</t>
  </si>
  <si>
    <t>La saisie de la qualification de la situation et des besoins doit se faire dans un mode dépliable</t>
  </si>
  <si>
    <t>DEM.2.1.6</t>
  </si>
  <si>
    <t>Synthèse de la situation et des besoins</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</si>
  <si>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présenter</t>
    </r>
    <r>
      <rPr>
        <sz val="11"/>
        <color theme="1"/>
        <rFont val="Calibri"/>
        <family val="2"/>
        <scheme val="minor"/>
      </rPr>
      <t xml:space="preserve"> la synthèse de la situation et des </t>
    </r>
    <r>
      <rPr>
        <i/>
        <sz val="11"/>
        <color theme="1"/>
        <rFont val="Calibri"/>
        <family val="2"/>
        <scheme val="minor"/>
      </rPr>
      <t>besoins identifiés</t>
    </r>
    <r>
      <rPr>
        <sz val="11"/>
        <color theme="1"/>
        <rFont val="Calibri"/>
        <family val="2"/>
        <scheme val="minor"/>
      </rPr>
      <t xml:space="preserve"> : ensemble des données saisies réparties dans les catégories de la nomenclature évaluation (Eléments environnementaux, Eléments scolaires ou professionnels, Eléments personnels, Besoins et évolutions) </t>
    </r>
  </si>
  <si>
    <t>Il doit être possible de visualiser l'ensemble de la situation et des besoins identifiés de manière synthétique. Il s'agit de toutes les valeurs qui ont été saisies par l'évaluateur</t>
  </si>
  <si>
    <t>DEM.2.2</t>
  </si>
  <si>
    <t>Proposition</t>
  </si>
  <si>
    <t>DEM.2.2.1</t>
  </si>
  <si>
    <t>Saisie proposition</t>
  </si>
  <si>
    <t>L'évaluateur saisit une ou plusieurs propositions et les droits et prestations proposés pour une demande conformément au dictionnaire de données. Le dictionnaire de données décrit les données à saisir en fonction du type de proposition et du type de droits ou prestations</t>
  </si>
  <si>
    <t>DEM.2.2.2</t>
  </si>
  <si>
    <t>Création d'une demande générique pour saisir une proposition à une demande non formulée par un usager</t>
  </si>
  <si>
    <t>Le système doit permettre à l’EP de faire une proposition de Droit/prestation non associée à une demande exprimée du dossier en cours d'évaluation. (cf. matrice de correspondance entre la nomenclature demande et la nomenclature droits et prestations).
Une demande générique à laquelle affecter cette proposition doit alors être créée dans le dossier de demande.</t>
  </si>
  <si>
    <t>DEM.2.2.3</t>
  </si>
  <si>
    <t>Courrier de proposition pour l'usager</t>
  </si>
  <si>
    <t>L'utilisateur doit pouvoir faire appel aux fonctionnalités d'édition de courriers (cf. domaine EDT "Edition des courriers") de manière contextuelle (dossier/demande/proposition)</t>
  </si>
  <si>
    <t>DEM.2.2.4</t>
  </si>
  <si>
    <t>Demande évaluée</t>
  </si>
  <si>
    <t>DEM.2.2.5</t>
  </si>
  <si>
    <t>Dossier évalué</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</si>
  <si>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 xml:space="preserve">DOIT </t>
    </r>
    <r>
      <rPr>
        <b/>
        <sz val="11"/>
        <color rgb="FFFF0000"/>
        <rFont val="Calibri"/>
        <family val="2"/>
        <scheme val="minor"/>
      </rPr>
      <t>modifier</t>
    </r>
    <r>
      <rPr>
        <sz val="11"/>
        <color theme="1"/>
        <rFont val="Calibri"/>
        <family val="2"/>
        <scheme val="minor"/>
      </rPr>
      <t xml:space="preserve"> le statut du </t>
    </r>
    <r>
      <rPr>
        <i/>
        <sz val="11"/>
        <color theme="1"/>
        <rFont val="Calibri"/>
        <family val="2"/>
        <scheme val="minor"/>
      </rPr>
      <t>dossier de demande</t>
    </r>
    <r>
      <rPr>
        <sz val="11"/>
        <color theme="1"/>
        <rFont val="Calibri"/>
        <family val="2"/>
        <scheme val="minor"/>
      </rPr>
      <t xml:space="preserve"> "en cours d'évaluation" à "évalué" dès lors que l'ensemble des </t>
    </r>
    <r>
      <rPr>
        <i/>
        <sz val="11"/>
        <color theme="1"/>
        <rFont val="Calibri"/>
        <family val="2"/>
        <scheme val="minor"/>
      </rPr>
      <t>demandes de compensation</t>
    </r>
    <r>
      <rPr>
        <sz val="11"/>
        <color theme="1"/>
        <rFont val="Calibri"/>
        <family val="2"/>
        <scheme val="minor"/>
      </rPr>
      <t xml:space="preserve"> qu'il contient sont au statut au moins "Evaluée".</t>
    </r>
  </si>
  <si>
    <t>Quand toutes les demandes du dossier sont évaluées, alors le statut du dossier passe à "Evalué" également.</t>
  </si>
  <si>
    <t>DEM.2.2.6</t>
  </si>
  <si>
    <t>Demande en cours de décision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</si>
  <si>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modifier</t>
    </r>
    <r>
      <rPr>
        <sz val="11"/>
        <color theme="1"/>
        <rFont val="Calibri"/>
        <family val="2"/>
        <scheme val="minor"/>
      </rPr>
      <t xml:space="preserve"> le statut de la </t>
    </r>
    <r>
      <rPr>
        <i/>
        <sz val="11"/>
        <color theme="1"/>
        <rFont val="Calibri"/>
        <family val="2"/>
        <scheme val="minor"/>
      </rPr>
      <t>demande de compensation</t>
    </r>
    <r>
      <rPr>
        <sz val="11"/>
        <color theme="1"/>
        <rFont val="Calibri"/>
        <family val="2"/>
        <scheme val="minor"/>
      </rPr>
      <t xml:space="preserve"> évaluée à "En cours de décision"</t>
    </r>
  </si>
  <si>
    <t xml:space="preserve">L'évaluateur doit pouvoir passer la demande à "en cours de décision". </t>
  </si>
  <si>
    <t>DEM.2.2.7</t>
  </si>
  <si>
    <t>Demande partiellement en cours de décision</t>
  </si>
  <si>
    <t>L'évaluateur doit pouvoir passer la demande "en cours de décision" même si l'évaluation n'est pas terminée, à partir du moment où certains éléments de la demande sont évalués et peuvent faire l'objet d'une décision.</t>
  </si>
  <si>
    <t>DEM.3</t>
  </si>
  <si>
    <t>Décision et notification</t>
  </si>
  <si>
    <t>DEM.3.1</t>
  </si>
  <si>
    <t>Prise de décision</t>
  </si>
  <si>
    <t>DEM.3.1.1</t>
  </si>
  <si>
    <t>Génération d'une décision à partir d'une proposition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</si>
  <si>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générer</t>
    </r>
    <r>
      <rPr>
        <sz val="11"/>
        <color theme="1"/>
        <rFont val="Calibri"/>
        <family val="2"/>
        <scheme val="minor"/>
      </rPr>
      <t xml:space="preserve"> les données de la décision et les droits et prestations associés à partir des données de la proposition, puis de les modifier conformément au dictionnaire de données, aux règles et jeux de valeurs des nomenclatures qui y sont référencés.</t>
    </r>
  </si>
  <si>
    <t>Le SI doit permettre d'initialiser les données d'une décision à partir des données d'une proposition. Les droits et prestations proposés peuvent être générés en droits et prestations décidés. La décision est initialisée avec un rattachement à la proposition et à la demande à l'origine de la proposition. Les données générées pour la décision peuvent ensuite être modifiées avant de valider la décision.</t>
  </si>
  <si>
    <t>DEM.3.1.2</t>
  </si>
  <si>
    <t>Saisie d'une décision</t>
  </si>
  <si>
    <t>Le SI doit permettre de saisir une décision indépendamment d'une proposition qui a été faite. Les saisies doivent être conformes au dictionnaire de données selon le type de décision et le type de droits ou prestations</t>
  </si>
  <si>
    <t>DEM.3.1.3</t>
  </si>
  <si>
    <t>Rattachement d'une décision à une proposition</t>
  </si>
  <si>
    <t>Une décision peut être rattachée à une proposition qui est elle-même rattachée à une demande. Elle peut ne pas être rattachée à une proposition lorsqu'il s'agit d'une décision prise à l'initiative de la CDA, qui n'a aucun lien avec la proposition effectuée</t>
  </si>
  <si>
    <t>DEM.3.1.4</t>
  </si>
  <si>
    <t>Création d'une demande générique pour rattachement d'une décision à demande non formulée par un usager</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</si>
  <si>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t>
    </r>
    <r>
      <rPr>
        <sz val="11"/>
        <color theme="1"/>
        <rFont val="Calibri"/>
        <family val="2"/>
        <scheme val="minor"/>
      </rPr>
      <t xml:space="preserve"> de </t>
    </r>
    <r>
      <rPr>
        <b/>
        <sz val="11"/>
        <color rgb="FFFF0000"/>
        <rFont val="Calibri"/>
        <family val="2"/>
        <scheme val="minor"/>
      </rPr>
      <t>générer</t>
    </r>
    <r>
      <rPr>
        <sz val="11"/>
        <color theme="1"/>
        <rFont val="Calibri"/>
        <family val="2"/>
        <scheme val="minor"/>
      </rPr>
      <t xml:space="preserve"> dans un dossier non irrecevable une </t>
    </r>
    <r>
      <rPr>
        <i/>
        <sz val="11"/>
        <color theme="1"/>
        <rFont val="Calibri"/>
        <family val="2"/>
        <scheme val="minor"/>
      </rPr>
      <t>demande générique</t>
    </r>
    <r>
      <rPr>
        <sz val="11"/>
        <color theme="1"/>
        <rFont val="Calibri"/>
        <family val="2"/>
        <scheme val="minor"/>
      </rPr>
      <t xml:space="preserve"> avec les valeurs par défauts suivantes :
- </t>
    </r>
    <r>
      <rPr>
        <i/>
        <sz val="11"/>
        <color theme="1"/>
        <rFont val="Calibri"/>
        <family val="2"/>
        <scheme val="minor"/>
      </rPr>
      <t>type de la demande</t>
    </r>
    <r>
      <rPr>
        <sz val="11"/>
        <color theme="1"/>
        <rFont val="Calibri"/>
        <family val="2"/>
        <scheme val="minor"/>
      </rPr>
      <t xml:space="preserve"> : "demande générique"
- </t>
    </r>
    <r>
      <rPr>
        <i/>
        <sz val="11"/>
        <color theme="1"/>
        <rFont val="Calibri"/>
        <family val="2"/>
        <scheme val="minor"/>
      </rPr>
      <t>date de dépôt</t>
    </r>
    <r>
      <rPr>
        <sz val="11"/>
        <color theme="1"/>
        <rFont val="Calibri"/>
        <family val="2"/>
        <scheme val="minor"/>
      </rPr>
      <t xml:space="preserve"> = date de dépôt du dossier
- </t>
    </r>
    <r>
      <rPr>
        <i/>
        <sz val="11"/>
        <color theme="1"/>
        <rFont val="Calibri"/>
        <family val="2"/>
        <scheme val="minor"/>
      </rPr>
      <t>date de recevabilité</t>
    </r>
    <r>
      <rPr>
        <sz val="11"/>
        <color theme="1"/>
        <rFont val="Calibri"/>
        <family val="2"/>
        <scheme val="minor"/>
      </rPr>
      <t xml:space="preserve"> = date de recevabilité du dossier
- statut = "En cours de décision"
</t>
    </r>
  </si>
  <si>
    <t>Lorsque la CDA formule une décision non liée à une demande exprimée (selon matrice de correspondance entre la nomenclature demande et la nomenclature droits et prestations), une demande générique à laquelle affecter cette décision doit alors être créée dans le dossier de demande. Le dossier de demande ne doit pas être irrecevable.</t>
  </si>
  <si>
    <t>DEM.3.1.5</t>
  </si>
  <si>
    <t>Rattachement d'une décision à une demande</t>
  </si>
  <si>
    <t>Si une décision n'est pas issue d'une proposition, elle doit être rattachée à une demande exprimée existante selon la matrice correspondance droits/demandes ou, le cas échéant, à une demande générique. Cette demande peut être générée s'il n'existe pas déjà une demande générique</t>
  </si>
  <si>
    <t>DEM.3.1.6</t>
  </si>
  <si>
    <t>Demande décidée</t>
  </si>
  <si>
    <t>DEM.3.1.7</t>
  </si>
  <si>
    <t>Dossier décidé</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</si>
  <si>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 xml:space="preserve">DOIT </t>
    </r>
    <r>
      <rPr>
        <b/>
        <sz val="11"/>
        <color rgb="FFFF0000"/>
        <rFont val="Calibri"/>
        <family val="2"/>
        <scheme val="minor"/>
      </rPr>
      <t>modifier</t>
    </r>
    <r>
      <rPr>
        <sz val="11"/>
        <color theme="1"/>
        <rFont val="Calibri"/>
        <family val="2"/>
        <scheme val="minor"/>
      </rPr>
      <t xml:space="preserve"> le statut du dossier de demande à "Décidé", dès lors que toutes ses </t>
    </r>
    <r>
      <rPr>
        <i/>
        <sz val="11"/>
        <color theme="1"/>
        <rFont val="Calibri"/>
        <family val="2"/>
        <scheme val="minor"/>
      </rPr>
      <t>demandes de compensation</t>
    </r>
    <r>
      <rPr>
        <sz val="11"/>
        <color theme="1"/>
        <rFont val="Calibri"/>
        <family val="2"/>
        <scheme val="minor"/>
      </rPr>
      <t xml:space="preserve"> sont au statut "décidée"</t>
    </r>
  </si>
  <si>
    <t>Lorsque le statut de toutes les demandes d'un dossier passe à "décidée", le statut du dossier passe également à "décidé".</t>
  </si>
  <si>
    <t>DEM.3.1.8</t>
  </si>
  <si>
    <t>Décision de sursis, retour en évaluation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</si>
  <si>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modifier</t>
    </r>
    <r>
      <rPr>
        <sz val="11"/>
        <color theme="1"/>
        <rFont val="Calibri"/>
        <family val="2"/>
        <scheme val="minor"/>
      </rPr>
      <t xml:space="preserve"> le statut de la </t>
    </r>
    <r>
      <rPr>
        <i/>
        <sz val="11"/>
        <color theme="1"/>
        <rFont val="Calibri"/>
        <family val="2"/>
        <scheme val="minor"/>
      </rPr>
      <t>demande de compensation</t>
    </r>
    <r>
      <rPr>
        <sz val="11"/>
        <color theme="1"/>
        <rFont val="Calibri"/>
        <family val="2"/>
        <scheme val="minor"/>
      </rPr>
      <t xml:space="preserve"> "en cours de décision" à "en cours d'évaluation" dès lors qu''il existe une décision de type "sursis" pour cette demande OU que le statut précédent était 'En cours d'évaluation"</t>
    </r>
  </si>
  <si>
    <t>Le SI doit permettre de renvoyer une demande en évaluation si la CDAPH prend une décision de "sursis".</t>
  </si>
  <si>
    <t>DEM.3.1.9</t>
  </si>
  <si>
    <t>Verrouillage décision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</si>
  <si>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NE DOIT PAS</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modifier</t>
    </r>
    <r>
      <rPr>
        <sz val="11"/>
        <color theme="1"/>
        <rFont val="Calibri"/>
        <family val="2"/>
        <scheme val="minor"/>
      </rPr>
      <t xml:space="preserve"> la décision d'une demande de compensation au statut "Décidée"</t>
    </r>
  </si>
  <si>
    <t>Lorsque la demande est décidée, il n'est plus possible de la modifier, sauf pour un administrateur.</t>
  </si>
  <si>
    <t>DEM.3.2</t>
  </si>
  <si>
    <t>Notification</t>
  </si>
  <si>
    <t>DEM.3.2.1</t>
  </si>
  <si>
    <t>Courrier de notification</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</si>
  <si>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 xml:space="preserve">générer </t>
    </r>
    <r>
      <rPr>
        <sz val="11"/>
        <rFont val="Calibri"/>
        <family val="2"/>
        <scheme val="minor"/>
      </rPr>
      <t xml:space="preserve">le courrier de notification pour une </t>
    </r>
    <r>
      <rPr>
        <i/>
        <sz val="11"/>
        <rFont val="Calibri"/>
        <family val="2"/>
        <scheme val="minor"/>
      </rPr>
      <t>décision</t>
    </r>
    <r>
      <rPr>
        <sz val="11"/>
        <rFont val="Calibri"/>
        <family val="2"/>
        <scheme val="minor"/>
      </rPr>
      <t xml:space="preserve"> selon les exigences EDT.1.1.1. à EDT.1.1.3 à partir du modèle de courrier de notification usagers</t>
    </r>
  </si>
  <si>
    <t>L'utilisateur doit pouvoir faire appel aux fonctionnalités d'édition de courriers (cf. domaine EDT "Edition des courriers")  de manière contextuelle (dossier/demande/décision)</t>
  </si>
  <si>
    <t>DEM.4</t>
  </si>
  <si>
    <t>Fonctionnalités transverses au traitement des demandes</t>
  </si>
  <si>
    <t>DEM.4.1</t>
  </si>
  <si>
    <t>Consultation</t>
  </si>
  <si>
    <t>DEM.4.1.1</t>
  </si>
  <si>
    <t>Historique</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</si>
  <si>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 xml:space="preserve">DOIT </t>
    </r>
    <r>
      <rPr>
        <u/>
        <sz val="11"/>
        <color theme="1"/>
        <rFont val="Calibri"/>
        <family val="2"/>
        <scheme val="minor"/>
      </rPr>
      <t>permettre de</t>
    </r>
    <r>
      <rPr>
        <sz val="11"/>
        <color rgb="FFFF0000"/>
        <rFont val="Calibri"/>
        <family val="2"/>
        <scheme val="minor"/>
      </rPr>
      <t xml:space="preserve"> </t>
    </r>
    <r>
      <rPr>
        <b/>
        <sz val="11"/>
        <color rgb="FFFF0000"/>
        <rFont val="Calibri"/>
        <family val="2"/>
        <scheme val="minor"/>
      </rPr>
      <t>présenter</t>
    </r>
    <r>
      <rPr>
        <sz val="11"/>
        <color theme="1"/>
        <rFont val="Calibri"/>
        <family val="2"/>
        <scheme val="minor"/>
      </rPr>
      <t xml:space="preserve"> un historique des </t>
    </r>
    <r>
      <rPr>
        <i/>
        <sz val="11"/>
        <color theme="1"/>
        <rFont val="Calibri"/>
        <family val="2"/>
        <scheme val="minor"/>
      </rPr>
      <t>droits et prestations</t>
    </r>
    <r>
      <rPr>
        <sz val="11"/>
        <color theme="1"/>
        <rFont val="Calibri"/>
        <family val="2"/>
        <scheme val="minor"/>
      </rPr>
      <t xml:space="preserve"> attribués (dont les droits ouverts)</t>
    </r>
  </si>
  <si>
    <t xml:space="preserve">Les instructeurs et évaluateurs doivent pouvoir disposer d'une vue consolidée de l'historique des droits et prestations. </t>
  </si>
  <si>
    <t>DEM.4.2</t>
  </si>
  <si>
    <t>Pièces complémentaires nécessaires à l'évaluation</t>
  </si>
  <si>
    <t>DEM.4.2.1</t>
  </si>
  <si>
    <t>Demande de pièces complémentaires nécessaires à l'évaluation</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</si>
  <si>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saisir</t>
    </r>
    <r>
      <rPr>
        <sz val="11"/>
        <rFont val="Calibri"/>
        <family val="2"/>
        <scheme val="minor"/>
      </rPr>
      <t xml:space="preserve"> les </t>
    </r>
    <r>
      <rPr>
        <i/>
        <sz val="11"/>
        <rFont val="Calibri"/>
        <family val="2"/>
        <scheme val="minor"/>
      </rPr>
      <t>pièces complémentaires, nécessaires à l'évaluation</t>
    </r>
    <r>
      <rPr>
        <sz val="11"/>
        <rFont val="Calibri"/>
        <family val="2"/>
        <scheme val="minor"/>
      </rPr>
      <t>, attendues selon le paramétrage local (nature de la pièce, date limite d'envoi)</t>
    </r>
  </si>
  <si>
    <t>Les pièces nécessaires à l'évaluation qui ne sont pas dans le dossier peuvent être saisies</t>
  </si>
  <si>
    <t>DEM.4.2.2</t>
  </si>
  <si>
    <t>Courrier de demande de pièces complémentaires nécessaires à l'évaluation</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</si>
  <si>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générer</t>
    </r>
    <r>
      <rPr>
        <sz val="11"/>
        <rFont val="Calibri"/>
        <family val="2"/>
        <scheme val="minor"/>
      </rPr>
      <t xml:space="preserve"> le courrier de demandes de</t>
    </r>
    <r>
      <rPr>
        <i/>
        <sz val="11"/>
        <rFont val="Calibri"/>
        <family val="2"/>
        <scheme val="minor"/>
      </rPr>
      <t xml:space="preserve"> pièces complémentaires nécessaires à l'évaluation </t>
    </r>
    <r>
      <rPr>
        <sz val="11"/>
        <rFont val="Calibri"/>
        <family val="2"/>
        <scheme val="minor"/>
      </rPr>
      <t>selon les exigences EDT1.1.1. à EDT1.1.4 à partir du modèle de courrier de demande de pièces complémentaires</t>
    </r>
  </si>
  <si>
    <t>L'utilisateur doit pouvoir faire appel aux fonctionnalités d'édition de courriers (cf. domaine EDT "Edition des courriers") à partir du contexte d'appel</t>
  </si>
  <si>
    <t>DEM.4.2.3</t>
  </si>
  <si>
    <t>Réception des pièces complémentaires nécessaires à l'évaluation</t>
  </si>
  <si>
    <t>Une fois une pièce attendue reçue et conforme, l'utilisateur doit pouvoir le renseigner.</t>
  </si>
  <si>
    <t>DEM.4.3</t>
  </si>
  <si>
    <t>Affectations</t>
  </si>
  <si>
    <t>DEM.4.3.1</t>
  </si>
  <si>
    <t>Affectation manuelle d'un dossier</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</si>
  <si>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lier</t>
    </r>
    <r>
      <rPr>
        <sz val="11"/>
        <color theme="1"/>
        <rFont val="Calibri"/>
        <family val="2"/>
        <scheme val="minor"/>
      </rPr>
      <t xml:space="preserve"> à une demande de compensation un utilisateur ou un groupe d'utilisateurs</t>
    </r>
  </si>
  <si>
    <t>Une demande de compensation doit pouvoir être affectée à un autre utilisateur ayant le même profil ou non. Elle peut n'être affectée à aucun utilisateur (peut-être considéré comme une affectation à tous les utilisateurs)</t>
  </si>
  <si>
    <t>DEM.4.3.2</t>
  </si>
  <si>
    <t>Affectation manuelle d'une demande</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</si>
  <si>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lier</t>
    </r>
    <r>
      <rPr>
        <sz val="11"/>
        <rFont val="Calibri"/>
        <family val="2"/>
        <scheme val="minor"/>
      </rPr>
      <t xml:space="preserve"> à un dossier de demandes un utilisateur ou un groupe d'utilisateurs</t>
    </r>
  </si>
  <si>
    <t>Un dossier doit pouvoir être affecté à un autre utilisateur ayant le même profil ou non. Il peut n'être affecté à aucun utilisateur (peut-être considéré comme une affectation à tous les utilisateurs)</t>
  </si>
  <si>
    <t>DEM.4.3.3</t>
  </si>
  <si>
    <t>Affectation paramétrée d'un dossier</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</si>
  <si>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lier</t>
    </r>
    <r>
      <rPr>
        <sz val="11"/>
        <rFont val="Calibri"/>
        <family val="2"/>
        <scheme val="minor"/>
      </rPr>
      <t xml:space="preserve"> à un </t>
    </r>
    <r>
      <rPr>
        <i/>
        <sz val="11"/>
        <rFont val="Calibri"/>
        <family val="2"/>
        <scheme val="minor"/>
      </rPr>
      <t>dossier de demande</t>
    </r>
    <r>
      <rPr>
        <sz val="11"/>
        <rFont val="Calibri"/>
        <family val="2"/>
        <scheme val="minor"/>
      </rPr>
      <t xml:space="preserve"> un utilisateur ou un groupe d'utilisateurs selon :
- le paramétrage des affectations aux instructeurs pour les </t>
    </r>
    <r>
      <rPr>
        <i/>
        <sz val="11"/>
        <rFont val="Calibri"/>
        <family val="2"/>
        <scheme val="minor"/>
      </rPr>
      <t>dossiers de demandes</t>
    </r>
    <r>
      <rPr>
        <sz val="11"/>
        <rFont val="Calibri"/>
        <family val="2"/>
        <scheme val="minor"/>
      </rPr>
      <t xml:space="preserve"> au statut "déposé", "en attente de pièces de la recevabilité"
- le paramétrage des affectations aux évaluateurs pour les </t>
    </r>
    <r>
      <rPr>
        <i/>
        <sz val="11"/>
        <rFont val="Calibri"/>
        <family val="2"/>
        <scheme val="minor"/>
      </rPr>
      <t>dossiers de demandes</t>
    </r>
    <r>
      <rPr>
        <sz val="11"/>
        <rFont val="Calibri"/>
        <family val="2"/>
        <scheme val="minor"/>
      </rPr>
      <t xml:space="preserve"> au statut "recevable" ou "en cours d'évaluation"</t>
    </r>
  </si>
  <si>
    <t>Le système permet de déterminer les utilisateurs potentiels auxquels affecter un dossier selon des paramètres prédéfinis, en fonction du statut de ce dossier</t>
  </si>
  <si>
    <t>DEM.4.3.4</t>
  </si>
  <si>
    <t>Affectation paramétrée d'une demande</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</si>
  <si>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lier</t>
    </r>
    <r>
      <rPr>
        <sz val="11"/>
        <rFont val="Calibri"/>
        <family val="2"/>
        <scheme val="minor"/>
      </rPr>
      <t xml:space="preserve"> à une </t>
    </r>
    <r>
      <rPr>
        <i/>
        <sz val="11"/>
        <rFont val="Calibri"/>
        <family val="2"/>
        <scheme val="minor"/>
      </rPr>
      <t>demande de compensation</t>
    </r>
    <r>
      <rPr>
        <sz val="11"/>
        <rFont val="Calibri"/>
        <family val="2"/>
        <scheme val="minor"/>
      </rPr>
      <t xml:space="preserve"> un utilisateur ou un groupe d'utilisateurs selon :
- le paramétrage des affectations aux instructeurs pour les </t>
    </r>
    <r>
      <rPr>
        <i/>
        <sz val="11"/>
        <rFont val="Calibri"/>
        <family val="2"/>
        <scheme val="minor"/>
      </rPr>
      <t>demandes de compensation</t>
    </r>
    <r>
      <rPr>
        <sz val="11"/>
        <rFont val="Calibri"/>
        <family val="2"/>
        <scheme val="minor"/>
      </rPr>
      <t xml:space="preserve"> au statut "déposée", 
- le paramétrage des affectations aux évaluateurs pour les </t>
    </r>
    <r>
      <rPr>
        <i/>
        <sz val="11"/>
        <rFont val="Calibri"/>
        <family val="2"/>
        <scheme val="minor"/>
      </rPr>
      <t>demandes de compensation</t>
    </r>
    <r>
      <rPr>
        <sz val="11"/>
        <rFont val="Calibri"/>
        <family val="2"/>
        <scheme val="minor"/>
      </rPr>
      <t xml:space="preserve"> au statut "recevable" ou "en cours d'évaluation"</t>
    </r>
  </si>
  <si>
    <t>Le système permet de déterminer les utilisateurs potentiels auxquels affecter une demande selon des paramètres prédéfinis, en fonction du statut de la demande</t>
  </si>
  <si>
    <t>DEM.5</t>
  </si>
  <si>
    <t>Gestion des demandes (tableau de bord, gestion des tâches, gestion des alertes)</t>
  </si>
  <si>
    <t>DEM.5.1</t>
  </si>
  <si>
    <t>Gestion des demandes</t>
  </si>
  <si>
    <t>DEM.5.1.1</t>
  </si>
  <si>
    <t>Listes de gestion paramétrables</t>
  </si>
  <si>
    <t>L'utilisateur peut consulter des listes de gestion multicritères. Il peut s'agir de listes de demandes, de dossiers ou des deux.</t>
  </si>
  <si>
    <t>DEM.5.1.2</t>
  </si>
  <si>
    <t>Affichage des données pour chaque liste</t>
  </si>
  <si>
    <r>
      <rPr>
        <u/>
        <sz val="11"/>
        <rFont val="Calibri"/>
        <family val="2"/>
        <scheme val="minor"/>
      </rPr>
      <t>Le système</t>
    </r>
    <r>
      <rPr>
        <sz val="11"/>
        <rFont val="Calibri"/>
        <family val="2"/>
        <scheme val="minor"/>
      </rPr>
      <t xml:space="preserve"> </t>
    </r>
    <r>
      <rPr>
        <sz val="11"/>
        <color rgb="FFFF0000"/>
        <rFont val="Calibri"/>
        <family val="2"/>
        <scheme val="minor"/>
      </rPr>
      <t xml:space="preserve">DEVRAIT </t>
    </r>
    <r>
      <rPr>
        <u/>
        <sz val="11"/>
        <rFont val="Calibri"/>
        <family val="2"/>
        <scheme val="minor"/>
      </rPr>
      <t>permettre de</t>
    </r>
    <r>
      <rPr>
        <sz val="11"/>
        <color rgb="FFFF0000"/>
        <rFont val="Calibri"/>
        <family val="2"/>
        <scheme val="minor"/>
      </rPr>
      <t xml:space="preserve"> </t>
    </r>
    <r>
      <rPr>
        <b/>
        <sz val="11"/>
        <color rgb="FFFF0000"/>
        <rFont val="Calibri"/>
        <family val="2"/>
        <scheme val="minor"/>
      </rPr>
      <t>présenter</t>
    </r>
    <r>
      <rPr>
        <sz val="11"/>
        <rFont val="Calibri"/>
        <family val="2"/>
        <scheme val="minor"/>
      </rPr>
      <t xml:space="preserve">, pour les listes mentionnées à l'exigence DEM.5.1.1, </t>
    </r>
    <r>
      <rPr>
        <sz val="11"/>
        <color rgb="FFFF0000"/>
        <rFont val="Calibri"/>
        <family val="2"/>
        <scheme val="minor"/>
      </rPr>
      <t xml:space="preserve"> </t>
    </r>
    <r>
      <rPr>
        <sz val="11"/>
        <rFont val="Calibri"/>
        <family val="2"/>
        <scheme val="minor"/>
      </rPr>
      <t>les données selon le paramétrage PAR.5.1.2</t>
    </r>
  </si>
  <si>
    <t>Les données affichées (par colonne par exemple) sont paramétrables. 
Ces données peuvent également être issues de calculs (Exemple : délai entre la date de dépôt et la date du jour)</t>
  </si>
  <si>
    <t>DEM.5.1.3</t>
  </si>
  <si>
    <t>Tableau de pilotage multicritères</t>
  </si>
  <si>
    <r>
      <rPr>
        <u/>
        <sz val="11"/>
        <rFont val="Calibri"/>
        <family val="2"/>
        <scheme val="minor"/>
      </rPr>
      <t>Le système</t>
    </r>
    <r>
      <rPr>
        <sz val="11"/>
        <rFont val="Calibri"/>
        <family val="2"/>
        <scheme val="minor"/>
      </rPr>
      <t xml:space="preserve"> </t>
    </r>
    <r>
      <rPr>
        <sz val="11"/>
        <color rgb="FFFF0000"/>
        <rFont val="Calibri"/>
        <family val="2"/>
        <scheme val="minor"/>
      </rPr>
      <t xml:space="preserve">DEVRAIT </t>
    </r>
    <r>
      <rPr>
        <u/>
        <sz val="11"/>
        <rFont val="Calibri"/>
        <family val="2"/>
        <scheme val="minor"/>
      </rPr>
      <t>permettre de</t>
    </r>
    <r>
      <rPr>
        <sz val="11"/>
        <color rgb="FFFF0000"/>
        <rFont val="Calibri"/>
        <family val="2"/>
        <scheme val="minor"/>
      </rPr>
      <t xml:space="preserve"> </t>
    </r>
    <r>
      <rPr>
        <b/>
        <sz val="11"/>
        <color rgb="FFFF0000"/>
        <rFont val="Calibri"/>
        <family val="2"/>
        <scheme val="minor"/>
      </rPr>
      <t>présenter</t>
    </r>
    <r>
      <rPr>
        <sz val="11"/>
        <color rgb="FFFF0000"/>
        <rFont val="Calibri"/>
        <family val="2"/>
        <scheme val="minor"/>
      </rPr>
      <t xml:space="preserve"> </t>
    </r>
    <r>
      <rPr>
        <sz val="11"/>
        <rFont val="Calibri"/>
        <family val="2"/>
        <scheme val="minor"/>
      </rPr>
      <t>une liste de dossiers ou de demandes dont les données sont affichées selon les paramétrages PAR.5.1.3. et PAR.5.1.4.</t>
    </r>
  </si>
  <si>
    <r>
      <t xml:space="preserve">L'utilisateur peut consulter des listes de gestion multicritères. Il peut s'agir de listes de demandes, de dossiers ou des deux.
Les données (par colonne par exemple) affichées sont paramétrables. Les données sur lesquels ont peut faire des filtres ou des tris sont paramétrables aussi. 
Les données à afficher peuvent également être issues de calculs. (Exemple : délai entre la date de dépôt et la date du jour)
</t>
    </r>
    <r>
      <rPr>
        <b/>
        <sz val="11"/>
        <color theme="1"/>
        <rFont val="Calibri"/>
        <family val="2"/>
        <scheme val="minor"/>
      </rPr>
      <t>La conformité à cette exigence induit la conformité aux exigences DEM.5.1.1 et 5.1.2</t>
    </r>
  </si>
  <si>
    <t>DEM.5.1.4</t>
  </si>
  <si>
    <t>Accès au dossier ou à la demande</t>
  </si>
  <si>
    <t>L'utilisateur peut accéder au dossier de demandes ou à une demande à partir des listes de gestion</t>
  </si>
  <si>
    <t>DEM.5.2</t>
  </si>
  <si>
    <t>Gestion des alertes</t>
  </si>
  <si>
    <t>DEM.5.2.1</t>
  </si>
  <si>
    <t>Le SI doit pouvoir alerter l'utilisateur selon les modalités définies dans le paramétrage.</t>
  </si>
  <si>
    <t>SF_SUP</t>
  </si>
  <si>
    <t>EDT</t>
  </si>
  <si>
    <t>Editions</t>
  </si>
  <si>
    <t>EDT.1</t>
  </si>
  <si>
    <t>Edition des courriers</t>
  </si>
  <si>
    <t>EDT.1.1</t>
  </si>
  <si>
    <t>Génération manuelle</t>
  </si>
  <si>
    <t>EDT.1.1.1</t>
  </si>
  <si>
    <t>Choix du modèle de courrier</t>
  </si>
  <si>
    <t xml:space="preserve"> Gestion d’une bibliothèque de courriers</t>
  </si>
  <si>
    <t>EDT.1.1.2</t>
  </si>
  <si>
    <t>Composition du courrier</t>
  </si>
  <si>
    <r>
      <rPr>
        <u/>
        <sz val="11"/>
        <color rgb="FF000000"/>
        <rFont val="Calibri"/>
        <family val="2"/>
        <scheme val="minor"/>
      </rPr>
      <t>Le système</t>
    </r>
    <r>
      <rPr>
        <sz val="11"/>
        <color rgb="FF000000"/>
        <rFont val="Calibri"/>
        <family val="2"/>
        <scheme val="minor"/>
      </rPr>
      <t xml:space="preserve"> </t>
    </r>
    <r>
      <rPr>
        <sz val="11"/>
        <color rgb="FFFF0000"/>
        <rFont val="Calibri"/>
        <family val="2"/>
        <scheme val="minor"/>
      </rPr>
      <t>DOIT</t>
    </r>
    <r>
      <rPr>
        <sz val="11"/>
        <color rgb="FF000000"/>
        <rFont val="Calibri"/>
        <family val="2"/>
        <scheme val="minor"/>
      </rPr>
      <t xml:space="preserve"> </t>
    </r>
    <r>
      <rPr>
        <u/>
        <sz val="11"/>
        <color rgb="FF000000"/>
        <rFont val="Calibri"/>
        <family val="2"/>
        <scheme val="minor"/>
      </rPr>
      <t xml:space="preserve">permettre de </t>
    </r>
    <r>
      <rPr>
        <b/>
        <sz val="11"/>
        <color rgb="FFFF0000"/>
        <rFont val="Calibri"/>
        <family val="2"/>
        <scheme val="minor"/>
      </rPr>
      <t>générer</t>
    </r>
    <r>
      <rPr>
        <sz val="11"/>
        <color rgb="FF000000"/>
        <rFont val="Calibri"/>
        <family val="2"/>
        <scheme val="minor"/>
      </rPr>
      <t xml:space="preserve"> par défaut les champs valorisés du courrier à partir du modèle et du contexte transmis lors de l'appel de la fonction EDT Edition des courriers par les autres fonctions (dépôt de dossier, proposition, décision) conformément au fichier de description de contenu des éditions &lt;ASIP-CNSA_SI-MDPH_TC_Editions v1.8.xlsx&gt; (pour les éditions standardisées)</t>
    </r>
  </si>
  <si>
    <t>Pour composer un courrier, lorsque la fonction utilisatrice demande la génération d'un courrier, elle transmet le contexte, c'est-à-dire les valeurs des champs permettant de compléter le courrier. Les champs non valorisés et leur libellé ne sont pas renseignés dans le courrier.
Pour les voies de recours, les mentions peuvent varier selon le droit (ex : avis/décision ; tribunal compétent, etc...)
Les mentions règlementaires sont laissées à la main du local selon l’existant. Idem pour le droit d’option.</t>
  </si>
  <si>
    <t>EDT.1.1.3</t>
  </si>
  <si>
    <t>Génération courrier</t>
  </si>
  <si>
    <r>
      <t>Le système</t>
    </r>
    <r>
      <rPr>
        <sz val="11"/>
        <color rgb="FF000000"/>
        <rFont val="Calibri"/>
        <family val="2"/>
        <scheme val="minor"/>
      </rPr>
      <t xml:space="preserve"> </t>
    </r>
    <r>
      <rPr>
        <sz val="11"/>
        <color rgb="FFFF0000"/>
        <rFont val="Calibri"/>
        <family val="2"/>
        <scheme val="minor"/>
      </rPr>
      <t xml:space="preserve">DOIT </t>
    </r>
    <r>
      <rPr>
        <u/>
        <sz val="11"/>
        <rFont val="Calibri"/>
        <family val="2"/>
        <scheme val="minor"/>
      </rPr>
      <t>permettre de</t>
    </r>
    <r>
      <rPr>
        <sz val="11"/>
        <color rgb="FFFF0000"/>
        <rFont val="Calibri"/>
        <family val="2"/>
        <scheme val="minor"/>
      </rPr>
      <t xml:space="preserve"> </t>
    </r>
    <r>
      <rPr>
        <b/>
        <sz val="11"/>
        <color rgb="FFFF0000"/>
        <rFont val="Calibri"/>
        <family val="2"/>
        <scheme val="minor"/>
      </rPr>
      <t xml:space="preserve">présenter </t>
    </r>
    <r>
      <rPr>
        <sz val="11"/>
        <rFont val="Calibri"/>
        <family val="2"/>
        <scheme val="minor"/>
      </rPr>
      <t xml:space="preserve">le </t>
    </r>
    <r>
      <rPr>
        <sz val="11"/>
        <color rgb="FF000000"/>
        <rFont val="Calibri"/>
        <family val="2"/>
        <scheme val="minor"/>
      </rPr>
      <t>courrier finalisé sous un format non modifiable</t>
    </r>
  </si>
  <si>
    <t>Génération du courrier sous un format de type PDF ou équivalent</t>
  </si>
  <si>
    <t>EDT.1.2</t>
  </si>
  <si>
    <t>Génération automatique</t>
  </si>
  <si>
    <t>EDT.1.2.1</t>
  </si>
  <si>
    <t>Génération automatique, en masse, des courriers</t>
  </si>
  <si>
    <t>Lorsqu'un courrier est généré automatiquement, il utilise le modèle par défaut préalablement défini et les données renseignées permettant la complétion du courrier. Une modification du contenu du courrier n'est pas possible</t>
  </si>
  <si>
    <t>EDT.2</t>
  </si>
  <si>
    <t>Autres éditions</t>
  </si>
  <si>
    <t>EDT.2.1</t>
  </si>
  <si>
    <t>EDT.2.1.1</t>
  </si>
  <si>
    <t>Fiche de présentation en CDAPH</t>
  </si>
  <si>
    <t>Reprend la situation, les besoins et les attentes de l'individu, les propositions de réponse, les droits en cours et le (courrier) retour de la personne sur la proposition</t>
  </si>
  <si>
    <t>EDT.2.2</t>
  </si>
  <si>
    <t>EDT.2.2.1</t>
  </si>
  <si>
    <t>Edition en masse des fiches de présentation en CDAPH</t>
  </si>
  <si>
    <t>PAR</t>
  </si>
  <si>
    <t>Paramétrages</t>
  </si>
  <si>
    <t>PAR.1</t>
  </si>
  <si>
    <t>Dominante</t>
  </si>
  <si>
    <t>PAR.1.1</t>
  </si>
  <si>
    <t>PAR.1.1.1</t>
  </si>
  <si>
    <t>Paramétrage de la dominante</t>
  </si>
  <si>
    <t>Chaque MDPH doit pouvoir paramétrer sa liste locale de dominantes</t>
  </si>
  <si>
    <t>PAR.2</t>
  </si>
  <si>
    <t>Pièces de la recevabilité et pièces nécessaires à l'évaluation</t>
  </si>
  <si>
    <t>PAR.2.1</t>
  </si>
  <si>
    <t>PAR.2.1.1</t>
  </si>
  <si>
    <t>Paramétrage local des pièces complémentaires nécessaires à l'évaluation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</si>
  <si>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maintenir</t>
    </r>
    <r>
      <rPr>
        <sz val="11"/>
        <color theme="1"/>
        <rFont val="Calibri"/>
        <family val="2"/>
        <scheme val="minor"/>
      </rPr>
      <t xml:space="preserve"> une liste locale des champs à renseigner pour la saisie de</t>
    </r>
    <r>
      <rPr>
        <i/>
        <sz val="11"/>
        <color theme="1"/>
        <rFont val="Calibri"/>
        <family val="2"/>
        <scheme val="minor"/>
      </rPr>
      <t xml:space="preserve"> pièces complémentaires nécessaires à l'évaluation</t>
    </r>
  </si>
  <si>
    <t>Pour chaque pièce complémentaire à saisir, certains champs doivent ou peuvent être renseignés. Le détail de ces champs est paramétrable localement (ex : nom de la pièce, type de pièce)</t>
  </si>
  <si>
    <t>PAR.2.1.2</t>
  </si>
  <si>
    <t>Paramétrage Ajout des pièces nécessaire à l'évaluation</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</si>
  <si>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maintenir</t>
    </r>
    <r>
      <rPr>
        <sz val="11"/>
        <rFont val="Calibri"/>
        <family val="2"/>
        <scheme val="minor"/>
      </rPr>
      <t xml:space="preserve"> l'option d'envoi ou non des</t>
    </r>
    <r>
      <rPr>
        <i/>
        <sz val="11"/>
        <rFont val="Calibri"/>
        <family val="2"/>
        <scheme val="minor"/>
      </rPr>
      <t xml:space="preserve"> pièces complémentaires nécessaires à l'évaluation</t>
    </r>
    <r>
      <rPr>
        <sz val="11"/>
        <rFont val="Calibri"/>
        <family val="2"/>
        <scheme val="minor"/>
      </rPr>
      <t xml:space="preserve"> dans l'accusé de réception</t>
    </r>
  </si>
  <si>
    <t>Il est possible de choisir d'ajouter systématiquement ou non les pièces nécessaires à l'évaluation attendues dans l'accusé de réception à envoyer</t>
  </si>
  <si>
    <t>PAR.2.1.3</t>
  </si>
  <si>
    <t>Paramétrage du délai d'envoi des pièces de la recevabilité</t>
  </si>
  <si>
    <t>PAR.2.1.4</t>
  </si>
  <si>
    <t>Paramétrage du délai d'envoi des pièces nécessaires à l'évaluation</t>
  </si>
  <si>
    <t>PAR.3</t>
  </si>
  <si>
    <t>Dossier</t>
  </si>
  <si>
    <t>PAR.3.1</t>
  </si>
  <si>
    <t>PAR.3.1.1</t>
  </si>
  <si>
    <t>Paramétrage des référents de dossier</t>
  </si>
  <si>
    <t>L'affectation des référents aux dossiers peut dépendre de critères locaux qui peuvent être paramétrés ici (ex : toujours le même référent quel que soit le dossier, des référents géographiques…)</t>
  </si>
  <si>
    <t>PAR.4</t>
  </si>
  <si>
    <t>Utilisateurs</t>
  </si>
  <si>
    <t>PAR.4.1</t>
  </si>
  <si>
    <t>PAR.4.1.1</t>
  </si>
  <si>
    <t>Paramétrage des affectations aux instructeurs</t>
  </si>
  <si>
    <t>Les instructeurs doivent être définis en fonction des organisations internes des MDPH selon un périmètre d'action (géographique, initiale du nom patronymique…)</t>
  </si>
  <si>
    <t>PAR.4.1.2</t>
  </si>
  <si>
    <t>Paramétrage groupes d'EP</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</si>
  <si>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PEUT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maintenir</t>
    </r>
    <r>
      <rPr>
        <sz val="11"/>
        <color theme="1"/>
        <rFont val="Calibri"/>
        <family val="2"/>
        <scheme val="minor"/>
      </rPr>
      <t xml:space="preserve"> des </t>
    </r>
    <r>
      <rPr>
        <i/>
        <sz val="11"/>
        <color theme="1"/>
        <rFont val="Calibri"/>
        <family val="2"/>
        <scheme val="minor"/>
      </rPr>
      <t>équipes pluridisciplinaires</t>
    </r>
    <r>
      <rPr>
        <sz val="11"/>
        <color theme="1"/>
        <rFont val="Calibri"/>
        <family val="2"/>
        <scheme val="minor"/>
      </rPr>
      <t xml:space="preserve">, par </t>
    </r>
    <r>
      <rPr>
        <i/>
        <sz val="11"/>
        <color theme="1"/>
        <rFont val="Calibri"/>
        <family val="2"/>
        <scheme val="minor"/>
      </rPr>
      <t>dominante</t>
    </r>
  </si>
  <si>
    <t>PAR.4.1.3</t>
  </si>
  <si>
    <t>Paramétrage appartenance à une EP</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</si>
  <si>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PEUT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maintenir</t>
    </r>
    <r>
      <rPr>
        <sz val="11"/>
        <color theme="1"/>
        <rFont val="Calibri"/>
        <family val="2"/>
        <scheme val="minor"/>
      </rPr>
      <t xml:space="preserve"> les affectations des utilisateurs dans une ou plusieurs </t>
    </r>
    <r>
      <rPr>
        <i/>
        <sz val="11"/>
        <color theme="1"/>
        <rFont val="Calibri"/>
        <family val="2"/>
        <scheme val="minor"/>
      </rPr>
      <t>équipes pluridisciplinaires</t>
    </r>
  </si>
  <si>
    <t>Les évaluateurs peuvent appartenir à une ou plusieurs EP. A ce titre des dossiers peuvent leur être affectés. Le paramétrage permet de les affecter aux EP, en fonction des dominantes.</t>
  </si>
  <si>
    <t>PAR.4.1.4</t>
  </si>
  <si>
    <t>Paramétrage des affectations aux évaluateurs</t>
  </si>
  <si>
    <t>Le système permet de créer des groupes d'utilisateurs en charge de l'évaluation</t>
  </si>
  <si>
    <t>PAR.5</t>
  </si>
  <si>
    <t>PAR.5.1</t>
  </si>
  <si>
    <t>PAR.5.1.1</t>
  </si>
  <si>
    <t>Paramétrage des critères pour les listes de gestion</t>
  </si>
  <si>
    <t>Le système permet de choisir les listes à mettre à disposition des utilisateurs et d'en définir les critères (utilisateur, statut, …)</t>
  </si>
  <si>
    <t>PAR.5.1.2</t>
  </si>
  <si>
    <t>Paramétrage des données à afficher dans les listes de gestion</t>
  </si>
  <si>
    <t>Le système permet de choisir les données (colonnes) à afficher dans les listes de gestion
Les données sélectionnables doivent être cohérentes (on affiche les données propres à l'objet que l'on liste - demande ou dossier -)
Exemple de donnée calculée : Délai de traitement d'un dossier = nb de jour entre la date de dépôt et la date du jour ou la date de décision</t>
  </si>
  <si>
    <t>PAR.5.1.3</t>
  </si>
  <si>
    <t>Paramétrage des données à afficher dans la tableau de pilotage multicritères</t>
  </si>
  <si>
    <t>Le système permet de choisir les données (colonnes) à afficher dans le tableau de pilotage multicritères.
Les données sélectionnables doivent être cohérentes (on affiche les données propres à l'objet que l'on liste - demande ou dossier -)
Exemple de donnée calculée : Délai de traitement d'un dossier = nb de jour entre la date de dépôt et la date du jour ou la date de décision</t>
  </si>
  <si>
    <t>PAR.5.1.4</t>
  </si>
  <si>
    <t>Paramétrage des données filtrables/triables dans la tableau de pilotage multicritères</t>
  </si>
  <si>
    <t>PAR.5.1.5</t>
  </si>
  <si>
    <t>Paramétrage des alertes</t>
  </si>
  <si>
    <r>
      <t xml:space="preserve">Le système permet de créer les alertes qu'on souhaite gérer et leurs modalités :
- </t>
    </r>
    <r>
      <rPr>
        <sz val="11"/>
        <rFont val="Calibri"/>
        <family val="2"/>
        <scheme val="minor"/>
      </rPr>
      <t>les conditions d'apparition, 
- les utilisateurs cibles : tous les utilisateurs, certains utilisateurs selon leur profil
- le type d'alerte  : pop-up, tag visuel...
- le contexte d'affichage : dans le dossier, la demande, indépendamment du dossier ou de la demande.</t>
    </r>
  </si>
  <si>
    <t>PAR.6</t>
  </si>
  <si>
    <t>Editions en masse</t>
  </si>
  <si>
    <t>PAR.6.1</t>
  </si>
  <si>
    <t>PAR.6.1.1</t>
  </si>
  <si>
    <t>Paramétrage des courriers en masse</t>
  </si>
  <si>
    <t>Le système permet de choisir les courriers qui peuvent être édités en masse ainsi que leurs conditions d'édition.</t>
  </si>
  <si>
    <t>PAR.6.1.2</t>
  </si>
  <si>
    <t>Paramétrage d'édition en masse</t>
  </si>
  <si>
    <t>Le système permet de choisir les documents qui peuvent être édités en masse (ex : fiche de synthèse pour la CDAPH). Il s'agit également de paramétrer les conditions qui permettent de les éditer.</t>
  </si>
  <si>
    <t>SF_IND</t>
  </si>
  <si>
    <t>Relations individus</t>
  </si>
  <si>
    <t>GES</t>
  </si>
  <si>
    <t>Gestion des individus</t>
  </si>
  <si>
    <t>GES.1</t>
  </si>
  <si>
    <t>GES.1.1</t>
  </si>
  <si>
    <t>Enregistrement de l'individu</t>
  </si>
  <si>
    <t>GES.1.1.1</t>
  </si>
  <si>
    <t>Saisie individu</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</si>
  <si>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saisir</t>
    </r>
    <r>
      <rPr>
        <sz val="11"/>
        <rFont val="Calibri"/>
        <family val="2"/>
        <scheme val="minor"/>
      </rPr>
      <t xml:space="preserve"> les données d'un </t>
    </r>
    <r>
      <rPr>
        <i/>
        <sz val="11"/>
        <rFont val="Calibri"/>
        <family val="2"/>
        <scheme val="minor"/>
      </rPr>
      <t>Individu</t>
    </r>
    <r>
      <rPr>
        <sz val="11"/>
        <rFont val="Calibri"/>
        <family val="2"/>
        <scheme val="minor"/>
      </rPr>
      <t>, décrites dans le dictionnaire de données, conformément aux règles et aux jeux de valeurs des nomenclatures qui y sont référencés</t>
    </r>
  </si>
  <si>
    <t>Le système permet la création d'un nouvel individu</t>
  </si>
  <si>
    <t>GES.1.1.2</t>
  </si>
  <si>
    <t>Mise à jour individu</t>
  </si>
  <si>
    <r>
      <t>Le système</t>
    </r>
    <r>
      <rPr>
        <sz val="11"/>
        <color rgb="FF000000"/>
        <rFont val="Calibri"/>
        <family val="2"/>
        <scheme val="minor"/>
      </rPr>
      <t xml:space="preserve"> </t>
    </r>
    <r>
      <rPr>
        <sz val="11"/>
        <color rgb="FFFF0000"/>
        <rFont val="Calibri"/>
        <family val="2"/>
        <scheme val="minor"/>
      </rPr>
      <t xml:space="preserve">DOIT </t>
    </r>
    <r>
      <rPr>
        <u/>
        <sz val="11"/>
        <color theme="1"/>
        <rFont val="Calibri"/>
        <family val="2"/>
        <scheme val="minor"/>
      </rPr>
      <t>permettre de</t>
    </r>
    <r>
      <rPr>
        <sz val="11"/>
        <color rgb="FFFF0000"/>
        <rFont val="Calibri"/>
        <family val="2"/>
        <scheme val="minor"/>
      </rPr>
      <t xml:space="preserve"> </t>
    </r>
    <r>
      <rPr>
        <b/>
        <sz val="11"/>
        <color rgb="FFFF0000"/>
        <rFont val="Calibri"/>
        <family val="2"/>
        <scheme val="minor"/>
      </rPr>
      <t xml:space="preserve">modifier </t>
    </r>
    <r>
      <rPr>
        <sz val="11"/>
        <color theme="1"/>
        <rFont val="Calibri"/>
        <family val="2"/>
        <scheme val="minor"/>
      </rPr>
      <t>les données d'un</t>
    </r>
    <r>
      <rPr>
        <i/>
        <sz val="11"/>
        <color theme="1"/>
        <rFont val="Calibri"/>
        <family val="2"/>
        <scheme val="minor"/>
      </rPr>
      <t xml:space="preserve"> Individu,</t>
    </r>
    <r>
      <rPr>
        <sz val="11"/>
        <color theme="1"/>
        <rFont val="Calibri"/>
        <family val="2"/>
        <scheme val="minor"/>
      </rPr>
      <t xml:space="preserve"> décrit dans le dictionnaire de données, conformément aux règles et aux jeux de valeurs des nomenclatures qui y sont référencés</t>
    </r>
  </si>
  <si>
    <t>Le système permet la modification des données de l'individu</t>
  </si>
  <si>
    <t>GES.1.2</t>
  </si>
  <si>
    <t>Vérification et mise à jour de l'individu</t>
  </si>
  <si>
    <t>GES.1.2.1</t>
  </si>
  <si>
    <t>Génération des données d'identification</t>
  </si>
  <si>
    <t>GES.1.2.3</t>
  </si>
  <si>
    <t>GES.1.2.4</t>
  </si>
  <si>
    <t>Présentation identité certifiée</t>
  </si>
  <si>
    <r>
      <rPr>
        <u/>
        <sz val="11"/>
        <rFont val="Calibri"/>
        <family val="2"/>
        <scheme val="minor"/>
      </rPr>
      <t>Le système</t>
    </r>
    <r>
      <rPr>
        <sz val="11"/>
        <rFont val="Calibri"/>
        <family val="2"/>
        <scheme val="minor"/>
      </rPr>
      <t xml:space="preserve"> </t>
    </r>
    <r>
      <rPr>
        <sz val="11"/>
        <color rgb="FFFF0000"/>
        <rFont val="Calibri"/>
        <family val="2"/>
        <scheme val="minor"/>
      </rPr>
      <t xml:space="preserve">DOIT </t>
    </r>
    <r>
      <rPr>
        <b/>
        <sz val="11"/>
        <color rgb="FFFF0000"/>
        <rFont val="Calibri"/>
        <family val="2"/>
        <scheme val="minor"/>
      </rPr>
      <t>présenter</t>
    </r>
    <r>
      <rPr>
        <sz val="11"/>
        <rFont val="Calibri"/>
        <family val="2"/>
        <scheme val="minor"/>
      </rPr>
      <t xml:space="preserve"> l'</t>
    </r>
    <r>
      <rPr>
        <i/>
        <sz val="11"/>
        <rFont val="Calibri"/>
        <family val="2"/>
        <scheme val="minor"/>
      </rPr>
      <t>identité certifiée</t>
    </r>
    <r>
      <rPr>
        <sz val="11"/>
        <rFont val="Calibri"/>
        <family val="2"/>
        <scheme val="minor"/>
      </rPr>
      <t xml:space="preserve"> et la date de décès le cas échéant (cf. dictionnaire de données) retournées en réponse au service de vérification (EF ECP.4.1.2) ou au service d'identification (EF ECP.4.1.1)</t>
    </r>
  </si>
  <si>
    <t>Le système permet d'afficher les données retournées par le service SNGI dans le cas où l'individu est trouvé dans le référentiel SNGI</t>
  </si>
  <si>
    <t>GES.1.2.5</t>
  </si>
  <si>
    <t xml:space="preserve">Récupération NIR </t>
  </si>
  <si>
    <r>
      <rPr>
        <u/>
        <sz val="11"/>
        <rFont val="Calibri"/>
        <family val="2"/>
        <scheme val="minor"/>
      </rPr>
      <t>Le système</t>
    </r>
    <r>
      <rPr>
        <sz val="11"/>
        <rFont val="Calibri"/>
        <family val="2"/>
        <scheme val="minor"/>
      </rPr>
      <t xml:space="preserve"> </t>
    </r>
    <r>
      <rPr>
        <sz val="11"/>
        <color rgb="FFFF0000"/>
        <rFont val="Calibri"/>
        <family val="2"/>
        <scheme val="minor"/>
      </rPr>
      <t>DOIT</t>
    </r>
    <r>
      <rPr>
        <u/>
        <sz val="11"/>
        <rFont val="Calibri"/>
        <family val="2"/>
        <scheme val="minor"/>
      </rPr>
      <t xml:space="preserve"> permettre d</t>
    </r>
    <r>
      <rPr>
        <sz val="11"/>
        <rFont val="Calibri"/>
        <family val="2"/>
        <scheme val="minor"/>
      </rPr>
      <t>'</t>
    </r>
    <r>
      <rPr>
        <b/>
        <sz val="11"/>
        <color rgb="FFFF0000"/>
        <rFont val="Calibri"/>
        <family val="2"/>
        <scheme val="minor"/>
      </rPr>
      <t>intégrer</t>
    </r>
    <r>
      <rPr>
        <b/>
        <sz val="11"/>
        <color rgb="FFFF0066"/>
        <rFont val="Calibri"/>
        <family val="2"/>
        <scheme val="minor"/>
      </rPr>
      <t xml:space="preserve"> </t>
    </r>
    <r>
      <rPr>
        <sz val="11"/>
        <color theme="1"/>
        <rFont val="Calibri"/>
        <family val="2"/>
        <scheme val="minor"/>
      </rPr>
      <t>le NIR et/ou</t>
    </r>
    <r>
      <rPr>
        <sz val="11"/>
        <rFont val="Calibri"/>
        <family val="2"/>
        <scheme val="minor"/>
      </rPr>
      <t xml:space="preserve"> date de décès le cas échéant, retournés par le SNGI</t>
    </r>
  </si>
  <si>
    <t>Le système permet à l'utilisateur de mettre à jour l'identité de l'individu avec le NIR et/ou la date de décès</t>
  </si>
  <si>
    <t>GES.1.2.6</t>
  </si>
  <si>
    <t>Certification de l'identité</t>
  </si>
  <si>
    <t>GES.1.2.7</t>
  </si>
  <si>
    <t>Non certification de l'identité</t>
  </si>
  <si>
    <t>GES.1.2.8</t>
  </si>
  <si>
    <t>Identification KO</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</si>
  <si>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b/>
        <sz val="11"/>
        <color rgb="FFFF0000"/>
        <rFont val="Calibri"/>
        <family val="2"/>
        <scheme val="minor"/>
      </rPr>
      <t>présenter</t>
    </r>
    <r>
      <rPr>
        <sz val="11"/>
        <rFont val="Calibri"/>
        <family val="2"/>
        <scheme val="minor"/>
      </rPr>
      <t xml:space="preserve"> un message d'erreur si le service d'identification (EF ECP.4.1.1) retourne un code erreur</t>
    </r>
  </si>
  <si>
    <t>Si l'individu n'est pas trouvé avec l'identité fournie, alors le service SNGI retourne un code erreur ou signalement qu'il faut matérialiser par un message d'erreur à l'attention de l'utilisateur</t>
  </si>
  <si>
    <t>GES.1.2.9</t>
  </si>
  <si>
    <t>Vérification KO</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</si>
  <si>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b/>
        <sz val="11"/>
        <color rgb="FFFF0000"/>
        <rFont val="Calibri"/>
        <family val="2"/>
        <scheme val="minor"/>
      </rPr>
      <t>présenter</t>
    </r>
    <r>
      <rPr>
        <sz val="11"/>
        <rFont val="Calibri"/>
        <family val="2"/>
        <scheme val="minor"/>
      </rPr>
      <t xml:space="preserve"> un message d'erreur si le service de vérification (EF ECP.4.1.2) retourne un code erreur</t>
    </r>
  </si>
  <si>
    <t>Si l'individu n'est pas trouvé avec le NIR fourni, alors le service SNGI retourne un code erreur ou signalement qu'il faut matérialiser par un message d'erreur à l'attention de l'utilisateur</t>
  </si>
  <si>
    <t>GES.1.2.10</t>
  </si>
  <si>
    <t>Intégrer l'identité SNGI</t>
  </si>
  <si>
    <r>
      <t xml:space="preserve">Le système </t>
    </r>
    <r>
      <rPr>
        <sz val="11"/>
        <color rgb="FFFF0000"/>
        <rFont val="Calibri"/>
        <family val="2"/>
        <scheme val="minor"/>
      </rPr>
      <t>DEVRAIT </t>
    </r>
    <r>
      <rPr>
        <u/>
        <sz val="11"/>
        <color theme="1"/>
        <rFont val="Calibri"/>
        <family val="2"/>
        <scheme val="minor"/>
      </rPr>
      <t xml:space="preserve">permettre </t>
    </r>
    <r>
      <rPr>
        <b/>
        <sz val="11"/>
        <color rgb="FFFF0000"/>
        <rFont val="Calibri"/>
        <family val="2"/>
        <scheme val="minor"/>
      </rPr>
      <t>d'intégrer</t>
    </r>
    <r>
      <rPr>
        <sz val="11"/>
        <color rgb="FF000000"/>
        <rFont val="Calibri"/>
        <family val="2"/>
        <scheme val="minor"/>
      </rPr>
      <t xml:space="preserve"> les données de l'identité SNGI, décrites dans le dictionnaire de données, alimentée par le flux SNGI conformément au "contrat d'interface WS de consultation du SNGI - V5.doc", selon le mapping décrit dans le fichier "Acces_SNGI V1.2.xlsx"</t>
    </r>
  </si>
  <si>
    <t>Le système permet d'alimenter une identité à partir des données retournées par le SNGI depuis le flux d'identification ou de vérification SNGI</t>
  </si>
  <si>
    <t>GES.1.2.11</t>
  </si>
  <si>
    <t>Mettre à jour l'identité à partir de l'état civil certifiée SNGI</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</si>
  <si>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mettre à jour</t>
    </r>
    <r>
      <rPr>
        <sz val="11"/>
        <rFont val="Calibri"/>
        <family val="2"/>
        <scheme val="minor"/>
      </rPr>
      <t xml:space="preserve"> l'identité à partir de l'état civil certifié SNGI conformément au "contrat d'interface WS de consultation du SNGI - V5.doc" et selon les règles ci-dessous :
- les données Liste des prénoms au SNGI, et Date de décès au SNGI (si "identité certifiée.code certification décès" = 3, 4, 5, 6 ou 9) sont importées du SNGI,
- les données Nom de famille, Année de naissance, Mois de naissance (sauf si Type de date de naissance au SNGI = Jour et mois inconnus), Jour de naissance (seulement si Type de date de naissance au SNGI = Date complète), Pays de naissance, Département de naissance, lieu de naissance et NIR sont alimentées (donc potentiellement « écrasées ») par les valeurs qu’elles ont au SNGI.
</t>
    </r>
  </si>
  <si>
    <t>Le système permet de mettre à jour l'identité de l'individu à partir de l'état civil certifié SNGI</t>
  </si>
  <si>
    <t>GES.1.2.12</t>
  </si>
  <si>
    <t>Verrouillage de l'identité certifiée</t>
  </si>
  <si>
    <r>
      <t>Le système</t>
    </r>
    <r>
      <rPr>
        <sz val="11"/>
        <color rgb="FF000000"/>
        <rFont val="Calibri"/>
        <family val="2"/>
        <scheme val="minor"/>
      </rPr>
      <t xml:space="preserve"> </t>
    </r>
    <r>
      <rPr>
        <sz val="11"/>
        <color rgb="FFFF0000"/>
        <rFont val="Calibri"/>
        <family val="2"/>
        <scheme val="minor"/>
      </rPr>
      <t>ne DEVRAIT pas</t>
    </r>
    <r>
      <rPr>
        <sz val="11"/>
        <color rgb="FF000000"/>
        <rFont val="Calibri"/>
        <family val="2"/>
        <scheme val="minor"/>
      </rPr>
      <t xml:space="preserve"> </t>
    </r>
    <r>
      <rPr>
        <u/>
        <sz val="11"/>
        <color rgb="FF000000"/>
        <rFont val="Calibri"/>
        <family val="2"/>
        <scheme val="minor"/>
      </rPr>
      <t>permettre</t>
    </r>
    <r>
      <rPr>
        <sz val="11"/>
        <color rgb="FF000000"/>
        <rFont val="Calibri"/>
        <family val="2"/>
        <scheme val="minor"/>
      </rPr>
      <t xml:space="preserve"> </t>
    </r>
    <r>
      <rPr>
        <u/>
        <sz val="11"/>
        <rFont val="Calibri"/>
        <family val="2"/>
        <scheme val="minor"/>
      </rPr>
      <t xml:space="preserve">de </t>
    </r>
    <r>
      <rPr>
        <b/>
        <sz val="11"/>
        <color rgb="FFFF0000"/>
        <rFont val="Calibri"/>
        <family val="2"/>
        <scheme val="minor"/>
      </rPr>
      <t>modifier</t>
    </r>
    <r>
      <rPr>
        <sz val="11"/>
        <color rgb="FF000000"/>
        <rFont val="Calibri"/>
        <family val="2"/>
        <scheme val="minor"/>
      </rPr>
      <t xml:space="preserve"> pour un </t>
    </r>
    <r>
      <rPr>
        <i/>
        <sz val="11"/>
        <color rgb="FF000000"/>
        <rFont val="Calibri"/>
        <family val="2"/>
        <scheme val="minor"/>
      </rPr>
      <t>individu</t>
    </r>
    <r>
      <rPr>
        <sz val="11"/>
        <color rgb="FF000000"/>
        <rFont val="Calibri"/>
        <family val="2"/>
        <scheme val="minor"/>
      </rPr>
      <t xml:space="preserve"> étiqueté "certifié", les données suivantes : nom de famille, année de naissance, mois de naissance (sauf si Type de date de naissance au SNGI = Jour et mois inconnus), jour de naissance (seulement si Type de date de naissance au SNGI = Date complète), pays de naissance, département de naissance, lieu de naissance et NIR .</t>
    </r>
  </si>
  <si>
    <t>Verrouillage de l'identité d'un individu certifié</t>
  </si>
  <si>
    <t>GES.1.2.13</t>
  </si>
  <si>
    <t>Décertification de l'identité</t>
  </si>
  <si>
    <r>
      <t>Le système</t>
    </r>
    <r>
      <rPr>
        <sz val="11"/>
        <color rgb="FFFF0000"/>
        <rFont val="Calibri"/>
        <family val="2"/>
        <scheme val="minor"/>
      </rPr>
      <t xml:space="preserve"> DEVRAIT </t>
    </r>
    <r>
      <rPr>
        <u/>
        <sz val="11"/>
        <rFont val="Calibri"/>
        <family val="2"/>
        <scheme val="minor"/>
      </rPr>
      <t xml:space="preserve">permettre </t>
    </r>
    <r>
      <rPr>
        <sz val="11"/>
        <rFont val="Calibri"/>
        <family val="2"/>
        <scheme val="minor"/>
      </rPr>
      <t>à un utilisateur dûment habilité de</t>
    </r>
    <r>
      <rPr>
        <b/>
        <sz val="11"/>
        <color rgb="FFFF0000"/>
        <rFont val="Calibri"/>
        <family val="2"/>
        <scheme val="minor"/>
      </rPr>
      <t xml:space="preserve"> modifier</t>
    </r>
    <r>
      <rPr>
        <sz val="11"/>
        <rFont val="Calibri"/>
        <family val="2"/>
        <scheme val="minor"/>
      </rPr>
      <t xml:space="preserve"> le </t>
    </r>
    <r>
      <rPr>
        <i/>
        <sz val="11"/>
        <rFont val="Calibri"/>
        <family val="2"/>
        <scheme val="minor"/>
      </rPr>
      <t xml:space="preserve">statut individu </t>
    </r>
    <r>
      <rPr>
        <sz val="11"/>
        <rFont val="Calibri"/>
        <family val="2"/>
        <scheme val="minor"/>
      </rPr>
      <t>à</t>
    </r>
    <r>
      <rPr>
        <i/>
        <sz val="11"/>
        <rFont val="Calibri"/>
        <family val="2"/>
        <scheme val="minor"/>
      </rPr>
      <t xml:space="preserve"> </t>
    </r>
    <r>
      <rPr>
        <sz val="11"/>
        <rFont val="Calibri"/>
        <family val="2"/>
        <scheme val="minor"/>
      </rPr>
      <t>"non vérifié" pour un individu certifié</t>
    </r>
  </si>
  <si>
    <t>Un individu qui est certifié peut être décertifié manuellement. Sa recertification ne pourra se faire que via une interrogation automatique du SNGI. La décertification d'un individu entraîne le déverrouillage de ses données d'identité</t>
  </si>
  <si>
    <t>SF_PAR</t>
  </si>
  <si>
    <t>Relations partenaires</t>
  </si>
  <si>
    <t>ECP</t>
  </si>
  <si>
    <t>ECP.1</t>
  </si>
  <si>
    <t>ECP.1.1</t>
  </si>
  <si>
    <t>Flux décision</t>
  </si>
  <si>
    <t>ECP.1.1.1</t>
  </si>
  <si>
    <t>ECP.2</t>
  </si>
  <si>
    <t>Echanges ESMS</t>
  </si>
  <si>
    <t>ECP.2.1</t>
  </si>
  <si>
    <t>ECP.2.1.1</t>
  </si>
  <si>
    <t>Export décisions d'orientation ESMS</t>
  </si>
  <si>
    <t>Export permettant de mettre à disposition les décisions d'orientation et les informations nécessaires à la prise en charge de la personne orientée.</t>
  </si>
  <si>
    <t>Echanges SNGI</t>
  </si>
  <si>
    <t>Flux SNGI</t>
  </si>
  <si>
    <t>Service identification</t>
  </si>
  <si>
    <t>Le système permet l'interrogation du SNGI pour récupérer le NIR d'un individu, son identité ainsi que la date de décès le cas échéant. Les données d'interrogation : nom de famille , un ou plusieurs prénoms, le sexe, la date de de naissance, lieu de naissance</t>
  </si>
  <si>
    <t>Service vérification</t>
  </si>
  <si>
    <t>Le système permet l'interrogation du SNGI pour récupérer l'identité d'un individu, ainsi que la date de décès le cas échéant. Les données d'interrogation : NIR, 6 premières lettres du nom</t>
  </si>
  <si>
    <t>Scénario</t>
  </si>
  <si>
    <t>N°</t>
  </si>
  <si>
    <t>Niv1</t>
  </si>
  <si>
    <t>Niv2</t>
  </si>
  <si>
    <t>Situation</t>
  </si>
  <si>
    <t>Détail du scénario</t>
  </si>
  <si>
    <t>Fonctionnalités analysées</t>
  </si>
  <si>
    <t>A conserver</t>
  </si>
  <si>
    <t>A supprimer</t>
  </si>
  <si>
    <t>Ajout</t>
  </si>
  <si>
    <t xml:space="preserve"> Secrétaire médicale</t>
  </si>
  <si>
    <r>
      <t xml:space="preserve">1ERE VENUE D'UNE PATIENTE
Mme BRU nouvelle patiente se présente à la MS. 
Elle vient d'emménager dans la commune. 
Il s'agit d'une femme de 50 ans, diabétique, traitée par insuline, bien suivie jusque là par son MT et un diabétologue. 
</t>
    </r>
    <r>
      <rPr>
        <sz val="11"/>
        <color rgb="FFFF0000"/>
        <rFont val="Calibri"/>
        <family val="2"/>
        <scheme val="minor"/>
      </rPr>
      <t>Elle est également sous hypocholestérolémiants</t>
    </r>
    <r>
      <rPr>
        <sz val="11"/>
        <color theme="1"/>
        <rFont val="Calibri"/>
        <family val="2"/>
        <scheme val="minor"/>
      </rPr>
      <t xml:space="preserve">
</t>
    </r>
    <r>
      <rPr>
        <sz val="11"/>
        <color rgb="FFFF0000"/>
        <rFont val="Calibri"/>
        <family val="2"/>
        <scheme val="minor"/>
      </rPr>
      <t>Elle a une prothèse du coude depuis 1 an suite à un accident.</t>
    </r>
    <r>
      <rPr>
        <sz val="11"/>
        <color theme="1"/>
        <rFont val="Calibri"/>
        <family val="2"/>
        <scheme val="minor"/>
      </rPr>
      <t xml:space="preserve">
Elle souffre d'une plaie du pied, depuis son déménagement .
Elle a été suivie pour alcoolisme
Elle vient à la MS car elle a besoin d'un nouveau MT.
La secrétaire présente le fonctionnement de la MS, les  PS qui exercent. 
Un des PS est le voisin de la patiente. 
Mme BRU choisit dans les MG exerçant dans la MS, un médecin que lui a recommandé une collègue de travail, la secrétaire lui donne un RV avec ce médecin pour sa 1ère consultation.
La secrétaire propose la création d'un DMP car Mme BRU n'en a pas. Elle accepte. 
Elle part avec un RV avec le Dr X
</t>
    </r>
  </si>
  <si>
    <t>Se connecter au logiciel avec sa CPE / ou login password</t>
  </si>
  <si>
    <t>SEC.2.1.2</t>
  </si>
  <si>
    <t>x</t>
  </si>
  <si>
    <t>Créer un dossier patient, avec les données d'identité du patient: nom, prénom, adresse, DDN, lieu de travail</t>
  </si>
  <si>
    <t>ADT.1.2.1</t>
  </si>
  <si>
    <t>ADT.1.3.1</t>
  </si>
  <si>
    <t>Créer la même fiche par erreur : vérifier qu'une alerte apparaît</t>
  </si>
  <si>
    <t>X</t>
  </si>
  <si>
    <t>Attribuer un identifiant au sein de l'entité</t>
  </si>
  <si>
    <t>Calculer et afficher de l'INS-C</t>
  </si>
  <si>
    <t>5'</t>
  </si>
  <si>
    <t>Saisir les données relatives à la couverture Assurance maladie et complémentaire : ALD, mutuelle,…</t>
  </si>
  <si>
    <t>ADT.4.2.1</t>
  </si>
  <si>
    <t>Imprimer le formulaire d'information rappelant le partage de données</t>
  </si>
  <si>
    <t>Enregistrer l'opposition du patient au partage de partage de données</t>
  </si>
  <si>
    <t>Visualiser  l'opposition du patient au partage de partage de données</t>
  </si>
  <si>
    <t>Exclure un seul PS de la structure du partage des informations de ce dossier (le PS qui est le voisin de la patiente)</t>
  </si>
  <si>
    <t>ANN.1.1.7</t>
  </si>
  <si>
    <t>Noter les données de venues, visite : préférence horaire par exemple</t>
  </si>
  <si>
    <t>Vérifier l'existence DMP : pas de DMP</t>
  </si>
  <si>
    <t>Enregistrer le consentement du patient à la création du DMP</t>
  </si>
  <si>
    <t>Créer le DMP du patient</t>
  </si>
  <si>
    <t>Visualiser le consentement dans le dossier</t>
  </si>
  <si>
    <t>Indiquer dans une zone « Directives anticipées » du volet informations patient l’existence de directives anticipées établies par le patient le 15 mai 2015 et les coordonnées de Madame Dupont qui les détient.</t>
  </si>
  <si>
    <t xml:space="preserve">Noter les souhaits du patient pour le don d'organes </t>
  </si>
  <si>
    <t>Noter les éléments concernant la personne de confiance donnés par le patient</t>
  </si>
  <si>
    <t xml:space="preserve">Noter les éléments concernant les personnes à prévenir donnés par le patient </t>
  </si>
  <si>
    <t>Fixer un rdv entre le patient existant et le DR X</t>
  </si>
  <si>
    <t>Autre PS</t>
  </si>
  <si>
    <t>Tenter d'accéder au dossier du patient par le PS exclu</t>
  </si>
  <si>
    <t>consultation médecin</t>
  </si>
  <si>
    <r>
      <t xml:space="preserve">2EME VENUE D'UNE PATIENTE - temps médecin
Mme BRU pour sa 1ère consultation avec le médecin avec qui elle a RV. Elle souhaite qu'il devienne son nouveau MT.
</t>
    </r>
    <r>
      <rPr>
        <sz val="11"/>
        <color rgb="FFFF0000"/>
        <rFont val="Calibri"/>
        <family val="2"/>
        <scheme val="minor"/>
      </rPr>
      <t>La mère de Mme BRU est suivi au sein de la structure (cancer du sein)</t>
    </r>
    <r>
      <rPr>
        <sz val="11"/>
        <color theme="1"/>
        <rFont val="Calibri"/>
        <family val="2"/>
        <scheme val="minor"/>
      </rPr>
      <t xml:space="preserve">
 Elle lui apporte son dossier médical que lui a donné son ancien MT. Le médecin de la MS regarde les informations contenues dans le dossier et propose une reprise d'historique pour les principaux : une synthèse médicale rédigée par l'ancien MT, le dernier CR de visite chez le gynécologue et le CR de la dernière mammographie (datant de 1 an).
Elle veut aussi lui parler de son problème de pied  (rechute d'un mal perforant). Le médecin examine Mme BRU et lui propose : 
* un bilan biologique de son diabète, Mme BRU viendra le lendemain pour la prise de sang par l'infirmière. 
* une consultation spécialisée avec le diabétologue qui vient 2 fois par mois à la MS, ainsi que des soins pour son pied, réalisés par l'infirmière 3 fois par semaine.
* un bilan cardio : ECG
* un radio du pied
</t>
    </r>
    <r>
      <rPr>
        <sz val="11"/>
        <color rgb="FFFF0000"/>
        <rFont val="Calibri"/>
        <family val="2"/>
        <scheme val="minor"/>
      </rPr>
      <t>* prolongation de son traitement d'hypocholestérolémiant</t>
    </r>
    <r>
      <rPr>
        <sz val="11"/>
        <color theme="1"/>
        <rFont val="Calibri"/>
        <family val="2"/>
        <scheme val="minor"/>
      </rPr>
      <t xml:space="preserve">
Il programme une mammographie à faire dans 1 an 
En attendant les résultats des analyses, il ne modifie pas le traitement .</t>
    </r>
  </si>
  <si>
    <t>Se connecter au logiciel avec sa carte CPS</t>
  </si>
  <si>
    <t>Créer un formulaire de consultation en récupérant les données d'identité à partir de la carte vitale de la patiente</t>
  </si>
  <si>
    <t xml:space="preserve">Noter dans le dossier patient que le patient demande au médecin de devenir son médecin traitant </t>
  </si>
  <si>
    <t>ANN.1.1.6</t>
  </si>
  <si>
    <t>Remplir et imprimer le formulaire cerfa de déclaration de médecin traitant</t>
  </si>
  <si>
    <t>Indiquer qu'il s'agit d'une consultation au cabinet</t>
  </si>
  <si>
    <t>25'</t>
  </si>
  <si>
    <t>Noter l'histoire actuelle du patient : pathologies en cours du patient</t>
  </si>
  <si>
    <t>25''</t>
  </si>
  <si>
    <t>Indiquer un lien familial avec un autre patient de la structure</t>
  </si>
  <si>
    <t>25'''</t>
  </si>
  <si>
    <t>Noter les antécédents familiaux du patient</t>
  </si>
  <si>
    <t>25''''</t>
  </si>
  <si>
    <t>Noter les DM du patient (prothèse du coude implanté en mars 2006)</t>
  </si>
  <si>
    <t>25'''''</t>
  </si>
  <si>
    <t>Enregistrer les antécédents médicaux et chirurgicaux</t>
  </si>
  <si>
    <t>Noter le motif de consultation</t>
  </si>
  <si>
    <t>Décrire les symptômes</t>
  </si>
  <si>
    <t>Noter le poids, taille, tension</t>
  </si>
  <si>
    <t>Rédiger la conclusion de la consultation (diagnostic, stratégie de prise en charge, ….)</t>
  </si>
  <si>
    <t>DPI.1.3.2</t>
  </si>
  <si>
    <t>Faire des annotations personnelles sur le patient(non opposable, non imprimable)</t>
  </si>
  <si>
    <t>-Coder en CIM10 la consultation (diabète insulino-dépendant) en saisissant le code approprié
- Indiquer le statut des problèmes (en cours) et la date de survenue des problèmes
- Apporter des précisions en texte libre sur un des problèmes</t>
  </si>
  <si>
    <t>DPI.1.5.1</t>
  </si>
  <si>
    <t>DPI.1.5.2</t>
  </si>
  <si>
    <t>DPI.1.5.3</t>
  </si>
  <si>
    <t>DPI.1.5.4</t>
  </si>
  <si>
    <t>DPI.1.5.5</t>
  </si>
  <si>
    <t>ACT.1.1.2</t>
  </si>
  <si>
    <t>31'</t>
  </si>
  <si>
    <t>Définir le code diabète insulino-dépendant comm un code favori</t>
  </si>
  <si>
    <t>31''</t>
  </si>
  <si>
    <t xml:space="preserve">Vérifier que le code favori apparaît en tête des codes proposés lors d'une nouvelle saisie d'antécédents </t>
  </si>
  <si>
    <t>ACT.1.1.8</t>
  </si>
  <si>
    <t>31'''</t>
  </si>
  <si>
    <t>Ajouter un problème (plaie du pied) : commercer à saisir du texte libre et sélectionner la codification appropriée parmi les choix proposé</t>
  </si>
  <si>
    <t>- Scanner une synthèse médicale, un CR de mammographie, un CR de consultation gynéco
- Associer ces documents à la consultation du jour
- Signaler qu'il s'agit de documents externes</t>
  </si>
  <si>
    <t>DPI.1.8.1</t>
  </si>
  <si>
    <t>DPI.1.8.3</t>
  </si>
  <si>
    <t>Alimenter le DMP avec les documents scannés</t>
  </si>
  <si>
    <t>-Prescrire un bilan biologique comportant: NF sanguine avec plaquettes, créatininémie et clearance de la Cr, dosage de l'hémoglobine glyquée, CRP, gammaGT, phosphatases alcalines
- Préciser les informations cliniques pertinentes pour guider l'exécution de cette prescription</t>
  </si>
  <si>
    <t>PRE.2.1.2</t>
  </si>
  <si>
    <t>34'</t>
  </si>
  <si>
    <t xml:space="preserve">- Enregistrer cette prescription comme modèle de bilan bio standard
- Modifier ce modèle pour y ajouter des examens </t>
  </si>
  <si>
    <t>PRE.2.1.4</t>
  </si>
  <si>
    <t>Afficher l'aide en ligne à l'usage du logiciel sur le volet de prescription</t>
  </si>
  <si>
    <t>Prescrire un prélèvement de la plaie à visée bactériologique</t>
  </si>
  <si>
    <t>- Prescrire une radiographie du pied
- Préciser les informations cliniques pertinentes pour guider l'exécution de cette prescription</t>
  </si>
  <si>
    <t>PRE.3.1.2</t>
  </si>
  <si>
    <t>37'</t>
  </si>
  <si>
    <t xml:space="preserve">- Enregistrer cette prescription comme modèle 
- Modifier ce modèle pour y ajouter des examens </t>
  </si>
  <si>
    <t>PRE.3.1.4</t>
  </si>
  <si>
    <t>37''</t>
  </si>
  <si>
    <t>Saisir un formulaire d'entente préalable pour la prescription d'hypocholestérolémiants</t>
  </si>
  <si>
    <t>- Prescrire des soins infirmiers au niveau du pied, 3 fois /semaine  à réaliser IDE 
- Préciser les informations cliniques pertinentes pour guider l'exécution de cette prescription</t>
  </si>
  <si>
    <t>PRE.4.1.2</t>
  </si>
  <si>
    <t>38'</t>
  </si>
  <si>
    <t xml:space="preserve">- Enregistrer cette prescription comme modèle
 - Modifier ce modèle pour y ajouter des examens </t>
  </si>
  <si>
    <t>PRE.4.1.4</t>
  </si>
  <si>
    <t>Prescrire une antibiothérapie, à démarrer après le prélèvement</t>
  </si>
  <si>
    <t>- Programmer une mammographie à faire dans 1 an
- Indiquer dans le dossier que la patiente doit faire l'objet d'un contact de suivi</t>
  </si>
  <si>
    <t>DPI.1.3.14</t>
  </si>
  <si>
    <t>Alimenter le DMP avec le CR de consultation et les prescriptions</t>
  </si>
  <si>
    <t>Créer une alerte sur seuil de déclenchement sur résultat d'analyse prescrite ou date de vaccination atteinte ou d'autre critère paramétrable</t>
  </si>
  <si>
    <t>Noter dans l'agenda que le rdv a un statut terminé suite à la fin de la consultation du patient</t>
  </si>
  <si>
    <t>secrétaire médicale</t>
  </si>
  <si>
    <t>2EME VENUE D'UNE PATIENTE - temps secrétaire
Mme BRU termine sa 1ère venue par le règlement de sa consultation au près de la secrétaire, avec laquelle elle cale les RV avec les 2 médecins spécialistes et l'infirmière : 
le diabétologue qui ne consulte normalement pas le lundi matin prend exceptionnellement des consultations ce jour. Un rendez-vous est pris sur ce créneau.
le rendez-vous avec le cardiologue est urgent : il est pris en "surbooking"
L'infirmière de la MS étant disponible, la secrétaire  propose à la patient de la voir pour effectuer le prélèvement bactériologique et le premier pansement au niveau du pied.</t>
  </si>
  <si>
    <t>Fixer les RV avec l'infirmière pour : prise de sang, prélèvement bactério et soins infirmiers (planifiés pendant 1 mois)</t>
  </si>
  <si>
    <t>Fixer les RV avec le diabétologue au sein de la MS sur un créneau habituellement non disponible</t>
  </si>
  <si>
    <t>Fixer les RV avec le cardiologue au sein de la MS sur une plage déjà occupé (surbooking)</t>
  </si>
  <si>
    <t>Fixer les RV pour électrocardiogramme le même jour que la consultation du cardiologue</t>
  </si>
  <si>
    <t>Naviguer facilement entre les différentes venues programmées du patient</t>
  </si>
  <si>
    <t>Editer la FSE</t>
  </si>
  <si>
    <t>consult. Infirmière</t>
  </si>
  <si>
    <t xml:space="preserve">2EME VENUE D'UNE PATIENTE - temps infirmière
Mme BRU voit l'infirmière, consultation du dossier médical et du DMP. 
Exécution de l'ordonnance du médecin : prélèvement bactériologique, prélèvement sanguin et premier pansement.
Photo de la plaie pour suivi de son évolution
</t>
  </si>
  <si>
    <t xml:space="preserve">Consulter la synthèse du dossier </t>
  </si>
  <si>
    <t>Consulter le DMP</t>
  </si>
  <si>
    <t>52'</t>
  </si>
  <si>
    <t>Intégrer une photo de la plaie dans le dossier médical</t>
  </si>
  <si>
    <t>Rédiger un résumé de l'observation de la situation du patient</t>
  </si>
  <si>
    <t>Visualiser la planification des prochaines séances</t>
  </si>
  <si>
    <t>Rédiger l'objectif global de soin (cicatrisation)</t>
  </si>
  <si>
    <t xml:space="preserve">Afficher la prescription </t>
  </si>
  <si>
    <t>Mettre en place d'une fiche de suivi de patient diabétique afin de saisir des résultats de biologie</t>
  </si>
  <si>
    <t>57'</t>
  </si>
  <si>
    <t>- Saisir un compte rendu de la réalisation du pansement pour le MG qui a prescrit cet acte
- Saisir le motif du soin</t>
  </si>
  <si>
    <t>57''</t>
  </si>
  <si>
    <t>- Générer un compte rendu de la réalisation du pansement pour le MG qui a prescrit cet acte à partir de sa prescription
- Saisir le motif du soin</t>
  </si>
  <si>
    <t>DPI.1.13.3</t>
  </si>
  <si>
    <t>57'''</t>
  </si>
  <si>
    <t>Enregistrer la réalisation de l'acte et son auteur</t>
  </si>
  <si>
    <t>DPI.1.13.6</t>
  </si>
  <si>
    <t>57''''</t>
  </si>
  <si>
    <t>Signaler l'acte comme "à facturer"</t>
  </si>
  <si>
    <t>Prescrire une bandelette d'autosurveillance glycémique (DM)</t>
  </si>
  <si>
    <t xml:space="preserve">consultation médecin </t>
  </si>
  <si>
    <t>58'</t>
  </si>
  <si>
    <r>
      <t xml:space="preserve">3EME VENUE D'UNE PATIENTE - temps médecin
Consultation de contrôle avec le MG, qui a reçu les résultats des examens. Ceux-ci sont rassurant. Pas de modification du traitement en cours.
</t>
    </r>
    <r>
      <rPr>
        <sz val="11"/>
        <color rgb="FFFF0000"/>
        <rFont val="Calibri"/>
        <family val="2"/>
        <scheme val="minor"/>
      </rPr>
      <t>La patiente se fait vacciner contre la grippe. Le médecin en profite pour faire un point sur sa vaccination</t>
    </r>
  </si>
  <si>
    <t>Intégration des résultats de bio et de la radio reçus par MSSanté dans le dossier, de l'ECG déposés dans le DMP</t>
  </si>
  <si>
    <t>DPI.2.3.1</t>
  </si>
  <si>
    <t>DPI.3.1.1</t>
  </si>
  <si>
    <t>GEP.3.2.2</t>
  </si>
  <si>
    <t>GEP.3.3.1</t>
  </si>
  <si>
    <t xml:space="preserve">Consulter l'ensemble des résultats examens effectués </t>
  </si>
  <si>
    <t>DPI.2.2.1</t>
  </si>
  <si>
    <t>DPI.2.4.1</t>
  </si>
  <si>
    <t>DPI.3.2.1</t>
  </si>
  <si>
    <t xml:space="preserve">Visualiser les résultats d'examens disponibles  </t>
  </si>
  <si>
    <t>Rédiger le CR de consultation : alimentation de la fiche patient ; résultats bio rassurants, radio du pied normale ; prélèvement bactério: Staphylocoque doré, couvert par le traitement antibiotique prescrit ; revoir le patient un mois après</t>
  </si>
  <si>
    <t>61'</t>
  </si>
  <si>
    <t>Prévoir une réunion pluri-pro pour échanger sur le cas de Mme BRU : soit message au secrétariat soit ajouter une fonctionnalité "étiqueter les patients devant être vus en réunion pluri-pro"</t>
  </si>
  <si>
    <t>Alimenter DMP avec le CR de consultation et les résultats des examens</t>
  </si>
  <si>
    <t>Créer une alerte sur le dossier patient pour le spécialiste diabétologue afin qu'il évalue l'opportunité de prendre un rdv avec ce patient dans 6 mois</t>
  </si>
  <si>
    <t>63'</t>
  </si>
  <si>
    <t xml:space="preserve">Créer un post-it destiné au diabétologue </t>
  </si>
  <si>
    <t>Vérifier qu' une alerte pour revoir le patient un mois après a été ajoutée à partir de l'indication dans le formulaire de consultation</t>
  </si>
  <si>
    <t>64'</t>
  </si>
  <si>
    <t>Visualiser les vaccins du patient</t>
  </si>
  <si>
    <t>64''</t>
  </si>
  <si>
    <t>Renseigner les éléments l'administation du vaccin contre la grippe et préciser le motif de non vaccination pour un vaccin existant (allergie)</t>
  </si>
  <si>
    <t>DPI.1.6.3</t>
  </si>
  <si>
    <t>64'''</t>
  </si>
  <si>
    <t>Produire un historique de la vaccination du patient (impression pour lui remettre)</t>
  </si>
  <si>
    <t>64''''</t>
  </si>
  <si>
    <t>Saisir la date du prochain vaccin à renouveller</t>
  </si>
  <si>
    <t>consultation diabétologue</t>
  </si>
  <si>
    <r>
      <t xml:space="preserve">4EME VENUE D'UNE PATIENTE - temps médecin
RV avec le diabétologue </t>
    </r>
    <r>
      <rPr>
        <sz val="11"/>
        <color rgb="FFFF0000"/>
        <rFont val="Calibri"/>
        <family val="2"/>
        <scheme val="minor"/>
      </rPr>
      <t>(et réalisation d'un ECG)</t>
    </r>
    <r>
      <rPr>
        <sz val="11"/>
        <color theme="1"/>
        <rFont val="Calibri"/>
        <family val="2"/>
        <scheme val="minor"/>
      </rPr>
      <t xml:space="preserve">
</t>
    </r>
    <r>
      <rPr>
        <sz val="11"/>
        <color rgb="FFFF0000"/>
        <rFont val="Calibri"/>
        <family val="2"/>
        <scheme val="minor"/>
      </rPr>
      <t>Ajouter un facteur de santé pour laquelle il y a une terminologie ou une classification (ex :alcoolisme?)
Ajouter un antécédent qui n'était pas encore connu</t>
    </r>
  </si>
  <si>
    <t>66'</t>
  </si>
  <si>
    <t>Vérifier que les données d'identité de la patiente reste visible</t>
  </si>
  <si>
    <t>Consulter le dossier médical et l'historique des venues</t>
  </si>
  <si>
    <t>67'</t>
  </si>
  <si>
    <t>Consulter la liste des professionnels de santé prenant en charge la patient</t>
  </si>
  <si>
    <t>GEP.2.2.1</t>
  </si>
  <si>
    <t>67''</t>
  </si>
  <si>
    <t xml:space="preserve">Visualiser l'ensemble des RDV médicaux du patient sur les 3 derniers mois dans la structure et décaler un de ces rendez-vous d'un mois </t>
  </si>
  <si>
    <t>67'''</t>
  </si>
  <si>
    <t>Consulter le dernier CR de consultation de MG et vérifier le nom du l'auteur du CR</t>
  </si>
  <si>
    <t>Afficher l'historique structuré des prescriptions</t>
  </si>
  <si>
    <t>Afficher la recommandation de bonnes pratiques sur le diabète de type 2</t>
  </si>
  <si>
    <t>69'</t>
  </si>
  <si>
    <t>- Saisir les facteurs positifs ou négatifs de santé d'un patient :  en utilisant une terminologie ou une classification  et en texte libre
- Préciser la source d'information
- Ajouter un commentaire en texte libre sur un des facteurs de santé</t>
  </si>
  <si>
    <t>DPI.1.2.2</t>
  </si>
  <si>
    <t>DPI.1.2.4</t>
  </si>
  <si>
    <t>DPI.1.2.5</t>
  </si>
  <si>
    <t>DPI.1.2.6</t>
  </si>
  <si>
    <t>Elaborer un volet basé sur un formulaire structuré de diabéto et qui servira de CR de consultation</t>
  </si>
  <si>
    <t>Limiter l'accès au CR selon les souhaits de la patiente qui ne souhaite pas que ce compte rendu soit partagé au sein de la MS</t>
  </si>
  <si>
    <t>ANN.1.1.10</t>
  </si>
  <si>
    <t>71'</t>
  </si>
  <si>
    <t>Signaler l'inclusion du Mme BRU dans le protocole prise en charge du diabète de type 1</t>
  </si>
  <si>
    <t>Accéder au DMP créé et alimenter le DMP avec le CR</t>
  </si>
  <si>
    <t>Saisir les 3 derniers résultats d'hémoglobine glyquée  dans la fiche de suivi diabétique et  consulter le résultat et la courbe</t>
  </si>
  <si>
    <t>DPI.1.9.2</t>
  </si>
  <si>
    <t>74'</t>
  </si>
  <si>
    <t xml:space="preserve">Ajouter un  antécédent personnels  lors du saisie de formulaire </t>
  </si>
  <si>
    <t>Envoyer le CR par messagerie sécurisée à un confrère du réseau de diabétologie</t>
  </si>
  <si>
    <t>Envoyer un message interne au secrétaire en lui demandant de programmer des rdv pour la patiente</t>
  </si>
  <si>
    <t>Saisir des informations concernant le volet social : la patiente est propriétaire de son logement et vit seule; elle est employée par une grande société de distribution depuis 5 ans à un poste administratif</t>
  </si>
  <si>
    <t>DPI.5.1.1</t>
  </si>
  <si>
    <t>Visualiser l'ensemble du dossier médical dans une vue unifiée et dans une vue dédiée au suivi du diabète</t>
  </si>
  <si>
    <t>Récupérer les antécédents, les éléments d'ordonnance chronique, les éléments de prévention pour créer un volet de synthèse partagé</t>
  </si>
  <si>
    <t>Créer une fiche de suivi diabéto en reprenant les éléments du dossier</t>
  </si>
  <si>
    <t>4EME VENUE D'UNE PATIENTE - temps secrétaire</t>
  </si>
  <si>
    <t>Se connecter au logiciel avec son login et MDP</t>
  </si>
  <si>
    <t>SEC.2.1.3</t>
  </si>
  <si>
    <t>consultation Télémédecine</t>
  </si>
  <si>
    <t>5EME VENUE D'UNE PATIENTE - temps médecin
Un patient doit passer un ECG; la MS n'a pas de cardiologue mais dispose d'une salle de téléconsultation et un cardiologue peut être sollicité sur rendez-vous pour prendre en charge ces examens : prendre un rendez-vous avec le cardiologue externe en réservant la salle de téléconsultation sur le même créneau horaire ou attribuer la salle au cardiologue sur une vacation planifiée) et fixer un créneau avec une infirmière de la MS qui accompagnera l'acte</t>
  </si>
  <si>
    <t>Prendre un rendez-vous avec le cardiologue externe en réservant la salle de téléconsultation sur le même créneau horaire ou attribuer la salle au cardiologue sur une vacation planifiée)</t>
  </si>
  <si>
    <t>Réaliser l'ECG et intégrer le compte rendu et la prescription du cardiologue distant sur le logiciel (arrivés par Messagerie sécurisée par exemple)</t>
  </si>
  <si>
    <t>Renseigner dans l'acte le fait qu'il y ait plusieurs acteurs impliqués</t>
  </si>
  <si>
    <t>TEMPS de secrétariat médical : 
' - Un patient demande à décaler un rendez-vous avec son MG de 15jours et à annuler son rendez-vous prévu avec l'IDE
- Un autre patient appelle pour annuler un rendez-pris dans la journée (enfant malade)
- Un patient arrive dans la salle d'attente pour son RDV avec le diabétologue</t>
  </si>
  <si>
    <t>Décaler un rdv</t>
  </si>
  <si>
    <t>Supprimer un rdv
Saisir le motif de l'annulation</t>
  </si>
  <si>
    <t>AGD.1.2.7</t>
  </si>
  <si>
    <t>AGD.1.4.2</t>
  </si>
  <si>
    <t>86'</t>
  </si>
  <si>
    <t>Etiqueter un rendez-vous annulé et un rendez-vous non honoré</t>
  </si>
  <si>
    <t>AGD.1.2.6</t>
  </si>
  <si>
    <t>86''</t>
  </si>
  <si>
    <t>Produire la liste des rendez-vous non honoré pour un patient donné</t>
  </si>
  <si>
    <t>Envoyer automatiquement un sms au PS concerné suite à la suppression d'un rdv</t>
  </si>
  <si>
    <t>87'</t>
  </si>
  <si>
    <t>Enregistrer l'arrivée du patient inscrit sur l'agenda du diabétologue</t>
  </si>
  <si>
    <t>Imprimer l'agenda de la semaine à venir pour un des acteurs de santé</t>
  </si>
  <si>
    <t>Imprimer l'agenda  de la semaine à venir pour une des salles</t>
  </si>
  <si>
    <t xml:space="preserve">Rechercher l'historique des rdv pour un PS donné </t>
  </si>
  <si>
    <t>90'</t>
  </si>
  <si>
    <t>Prévoir un rappel de rendez-vous par SMS envoyés aux patients dont les coordonnées téléphoniques sont connues 36h avant leur rendez-vous</t>
  </si>
  <si>
    <t>AGD.1.10.2</t>
  </si>
  <si>
    <t>90''</t>
  </si>
  <si>
    <t>Modifier la règle pour envoyer un SMS 38h avant leur rendez-vous</t>
  </si>
  <si>
    <t>Faire le rapprochement de la facturation avec les bordereaux noemie dématérialisés</t>
  </si>
  <si>
    <t>Scénario infirmier</t>
  </si>
  <si>
    <t>Deux tournées sont mises en place chaque matinée de 7h30 à 13h du lundi au samedi : 2 IDEL assurent chacune une tournée (une au nord du territoire et l'autre au sud)</t>
  </si>
  <si>
    <t>Enregistrer sur l'agenda les tournées pour le trimestre</t>
  </si>
  <si>
    <t>92'</t>
  </si>
  <si>
    <t>Préparer les tournées du lendemain : saisir deux rendez-vous sur chacune des tournées</t>
  </si>
  <si>
    <t>92''</t>
  </si>
  <si>
    <t>Saisir les informations demandées aux patients pour organiser les visites et pour transmission infirmières</t>
  </si>
  <si>
    <t>92'''</t>
  </si>
  <si>
    <t>Attribuer la tournée "Nord" à l'IDEL X et la tournée "Sud" à l'IDEL Y</t>
  </si>
  <si>
    <t>92''''</t>
  </si>
  <si>
    <t>Intervertir les horaires des deux RDV sur la tournée "Nord"</t>
  </si>
  <si>
    <t xml:space="preserve">Interroger la disponibilité des véhicules </t>
  </si>
  <si>
    <t xml:space="preserve">Imprimer le circuit du lendemain avec les annotations </t>
  </si>
  <si>
    <t>AGD.1.7.7</t>
  </si>
  <si>
    <t>94'</t>
  </si>
  <si>
    <t>Venue de Mme BRU pour une rhinite allergie. Suspicion allergie pollen</t>
  </si>
  <si>
    <t>Connexion du PS et ouverture du dossier de madame BRU</t>
  </si>
  <si>
    <t>94''</t>
  </si>
  <si>
    <t>Saisir les informations relatives aux allergies de la patiente : 
- l'allergène
- la symptomatologie clinique avec la date de l'épisode
- l'analyse de biologie / test associé : aucun</t>
  </si>
  <si>
    <t>DPI.1.10.2</t>
  </si>
  <si>
    <t>DPI.1.10.3</t>
  </si>
  <si>
    <t>Consultation kiné</t>
  </si>
  <si>
    <t>Connexion du PS</t>
  </si>
  <si>
    <t>Planification de 30 séances de kiné (après arthroplastie du genou par prothèse totale) : séances le lundi, mercredi et vendredi à 9h30</t>
  </si>
  <si>
    <t>Programmer une alerte en cas de dépassement de 25 séances</t>
  </si>
  <si>
    <t>Vérification du déclenchement de l'alerte pour accord préalable</t>
  </si>
  <si>
    <t>Scénario trace</t>
  </si>
  <si>
    <t>Lister l'ensemble des accès au dossier médical du patient à sa demande</t>
  </si>
  <si>
    <t>SEC.3.1.2</t>
  </si>
  <si>
    <t>SEC.4.2.1</t>
  </si>
  <si>
    <t>Le patient souhaite savoir qui a modifié son dossier médical et à quel moment</t>
  </si>
  <si>
    <t>Indiquer la méthode d'archivage des traces</t>
  </si>
  <si>
    <t>scénario MS</t>
  </si>
  <si>
    <t>Créer un nouveau PS dans la structure et retrouver son N° ADELI et RPPS</t>
  </si>
  <si>
    <t>ANN.1.1.3</t>
  </si>
  <si>
    <t>ANN.1.1.4</t>
  </si>
  <si>
    <t>Rajouter son n° de tel pro et perso</t>
  </si>
  <si>
    <t xml:space="preserve">Ajouter une nouvelle salle au logiciel </t>
  </si>
  <si>
    <t>Ajouter une nouvel appareil</t>
  </si>
  <si>
    <t>Ajouter un nouveau véhicule</t>
  </si>
  <si>
    <t>Consulter les caractéristiques d'une salle, d'un véhicule</t>
  </si>
  <si>
    <t>Remplir les plages de disponibilité du nouvel appareil</t>
  </si>
  <si>
    <t>Créer un agenda type sur une semaine pour un PS (dispo, indispo)</t>
  </si>
  <si>
    <t>Créer un agenda type sur une semaine pour une ressource (dispo, indispo)</t>
  </si>
  <si>
    <t>Afficher un agenda comprenant des PS et des salles</t>
  </si>
  <si>
    <t>107'</t>
  </si>
  <si>
    <t>Organisation d'une réunion d'information pluriprofessionnel dédiée à la définition d'un protocole de prise en charge et d'une stratégie de prévention</t>
  </si>
  <si>
    <t>Planifier et définir l'ordre du jour du réunion d'information pluripro</t>
  </si>
  <si>
    <t>GEP.2.1.2</t>
  </si>
  <si>
    <t>107''</t>
  </si>
  <si>
    <t>Consulter la bibliothèque des protocoles existants</t>
  </si>
  <si>
    <t>Paramétrer un protocole ou séquence de soins comprenant :
- un prélèvement de sang par une infirmière
- le traitement de plaies 3 fois par semaine pendant un mois
- un nouveau prélèvement de sang
- un rendez-vous avec le diabétologue</t>
  </si>
  <si>
    <t>108'</t>
  </si>
  <si>
    <t>Paramétrer un rappel automatique multidestinataires pour des dossiers répondant aux critères définis : enregistrer un rappel pour réalisation d'un dépistage du cancer colorectal pour tout les patients de la structure âgé de plus de 50 ans</t>
  </si>
  <si>
    <t>108''</t>
  </si>
  <si>
    <t>Visualiser la liste des patients concernés  par le rappel de prévention programmés</t>
  </si>
  <si>
    <t>108'''</t>
  </si>
  <si>
    <t>Visualiser l'alerte automatique créée dans un dossier patient et décaler de 2 mois ce rappel pour ce patient</t>
  </si>
  <si>
    <t>GEP.1.1.4</t>
  </si>
  <si>
    <t>Consulter un DMP existant pour un patient ayant rendez-vous : montrer comment les nouveaux documents du DMP ont été alimenté automatiquement avant l'arrivée du patient si le médecin a déjà l'autorisation d'accès au DMP</t>
  </si>
  <si>
    <t>Se connecter sous une autre identité et visualiser la fiche PS</t>
  </si>
  <si>
    <t>réunion pluripro</t>
  </si>
  <si>
    <t>110'</t>
  </si>
  <si>
    <t>Définir l'ordre du jour de la prochaine réunion de concertation pluriprofessionnelle</t>
  </si>
  <si>
    <t>110''</t>
  </si>
  <si>
    <t xml:space="preserve">Planifier la date de la réunion de concertation en fonction </t>
  </si>
  <si>
    <t>63''</t>
  </si>
  <si>
    <t>Envoi d'un rappel de réunion aux PS invités 48h avant la tenue de la réunion</t>
  </si>
  <si>
    <t>110'''</t>
  </si>
  <si>
    <t>CR sur le cas de Mme Bru et l'intégrer à son dossier</t>
  </si>
  <si>
    <t>GEP.2.3.5</t>
  </si>
  <si>
    <t>Scénario import / export</t>
  </si>
  <si>
    <t>Possibilité d'exporter un acte réalisé par un des PS  déjà existant de la MS</t>
  </si>
  <si>
    <t>Consulter la liste des professionnels exerçant au sein de la structure accédant au système</t>
  </si>
  <si>
    <t>Faire un export comptable de la semaine pour alimenter comptabilité</t>
  </si>
  <si>
    <t xml:space="preserve">Exporter les informations croisées sur les médicaments consommés, les pathologies, l'âge, le sexe, etc.. </t>
  </si>
  <si>
    <t>Exporter les prescriptions de médicaments des PS avec le détail des posologies</t>
  </si>
  <si>
    <t>Importer plusieurs dossiers patients issus d'un autre logiciel</t>
  </si>
  <si>
    <t>Scénario Administration</t>
  </si>
  <si>
    <t>Accéder aux référentiels</t>
  </si>
  <si>
    <t>Ajouter un nouvel examen d'imagerie</t>
  </si>
  <si>
    <t>Accéder à la patientèle d'un médecin</t>
  </si>
  <si>
    <t>Montrer que le médecin peut ne pas partager tous ces anciens dossiers</t>
  </si>
  <si>
    <t>ANN.1.1.9</t>
  </si>
  <si>
    <t>120'</t>
  </si>
  <si>
    <t>Saisir un nouveau médecin du territoire dans le répertoire des médecins correspondants de la structure et récupérer ses identifiants légaux</t>
  </si>
  <si>
    <t>ANN.2.1.2</t>
  </si>
  <si>
    <t>ANN.2.1.3</t>
  </si>
  <si>
    <t>Montrer lorsqu'un médecin est remplacé de quelle manière le remplaçant accède à toutes les données accessibles au médecin remplacé</t>
  </si>
  <si>
    <t>Montrer comment l'appartenance d'un patient à un groupe déterminé peut permettre la consultation ou non pour un professionnel de santé</t>
  </si>
  <si>
    <t>Rechercher les doublons dans le référentiel patient</t>
  </si>
  <si>
    <t>Fusionner le dossier patient créé en double</t>
  </si>
  <si>
    <t xml:space="preserve">Défusionner le dossier patient </t>
  </si>
  <si>
    <t>Imprimer en format papier le dossier médical qu'un patient souhaite récupérer.</t>
  </si>
  <si>
    <t>Archiver un dossier selon le souhait du patient</t>
  </si>
  <si>
    <t>127'</t>
  </si>
  <si>
    <t xml:space="preserve">Désarchiver un dossier </t>
  </si>
  <si>
    <t>Accéder au paramétrage administrateur</t>
  </si>
  <si>
    <t>SEC.1.1.4</t>
  </si>
  <si>
    <t>Créer un nouveau secrétaire à qui on affecte un profil utilisateur n'ayant pas le droit de consulter les données médicales des dossiers patient</t>
  </si>
  <si>
    <t>Donner les droits de gestion déléguée des agendas des PS de la MS au secrétaire</t>
  </si>
  <si>
    <t>Mettre en partage les agendas des PS à l'infirmier et inversement</t>
  </si>
  <si>
    <t>AGD.1.6.3</t>
  </si>
  <si>
    <t>Montrer l'écran de paramétrage des champs disponibles du volet de synthèse</t>
  </si>
  <si>
    <t>132'</t>
  </si>
  <si>
    <t xml:space="preserve">Planifier des sauvegardes automatiques de  l'ensemble de la base de données  </t>
  </si>
  <si>
    <t>Scénario Pilotage</t>
  </si>
  <si>
    <t>Faire un report sur l'activité de la MS (nombre de patients, nombre de visites, types d'actes)</t>
  </si>
  <si>
    <t>PILA.1.1.2</t>
  </si>
  <si>
    <t>133'</t>
  </si>
  <si>
    <t>Produire la liste des patients nécessitant un contact de suivi</t>
  </si>
  <si>
    <t>133''</t>
  </si>
  <si>
    <t>Produire la liste des patients inclus dans le protocole de diabéto mis en place par la structure</t>
  </si>
  <si>
    <t>Faire une requête croisée sur des informations de plusieurs tables</t>
  </si>
  <si>
    <t>PILA.1.2.2</t>
  </si>
  <si>
    <t>Exporter sous excel la requête croisée</t>
  </si>
  <si>
    <t>PILA.1.2.3</t>
  </si>
  <si>
    <t>Exporter tout ou partie des données de la base</t>
  </si>
  <si>
    <t>Production d'un état NMR conforme aux spécifications NMR 1.1 annexées au CDC fonctionnel</t>
  </si>
  <si>
    <t>137'</t>
  </si>
  <si>
    <t>Production des indicateurs Règlement arbitral</t>
  </si>
  <si>
    <t>Règles de gestion</t>
  </si>
  <si>
    <t>Enregistrement</t>
  </si>
  <si>
    <t>RG-ENG-01</t>
  </si>
  <si>
    <r>
      <rPr>
        <u/>
        <sz val="11"/>
        <rFont val="Calibri"/>
        <family val="2"/>
        <scheme val="minor"/>
      </rPr>
      <t>SI</t>
    </r>
    <r>
      <rPr>
        <sz val="11"/>
        <rFont val="Calibri"/>
        <family val="2"/>
        <scheme val="minor"/>
      </rPr>
      <t xml:space="preserve"> la date de dépôt d'un dossier est antérieure à la date de naissance du bénéficiaire ou postérieure à la date du jour ALORS le système DOIT afficher un message d'erreur</t>
    </r>
  </si>
  <si>
    <t>RG-ENG-02</t>
  </si>
  <si>
    <r>
      <rPr>
        <u/>
        <sz val="11"/>
        <rFont val="Calibri"/>
        <family val="2"/>
        <scheme val="minor"/>
      </rPr>
      <t>SI</t>
    </r>
    <r>
      <rPr>
        <i/>
        <sz val="11"/>
        <rFont val="Calibri"/>
        <family val="2"/>
        <scheme val="minor"/>
      </rPr>
      <t xml:space="preserve"> le dossier de demande est reçu via un flux ALORS</t>
    </r>
    <r>
      <rPr>
        <sz val="11"/>
        <rFont val="Calibri"/>
        <family val="2"/>
        <scheme val="minor"/>
      </rPr>
      <t xml:space="preserve"> </t>
    </r>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b/>
        <sz val="11"/>
        <color rgb="FFFF0000"/>
        <rFont val="Calibri"/>
        <family val="2"/>
        <scheme val="minor"/>
      </rPr>
      <t>générer</t>
    </r>
    <r>
      <rPr>
        <sz val="11"/>
        <rFont val="Calibri"/>
        <family val="2"/>
        <scheme val="minor"/>
      </rPr>
      <t xml:space="preserve"> la date de dépôt à la date de réception du flux</t>
    </r>
  </si>
  <si>
    <t>RG-ENG-03</t>
  </si>
  <si>
    <t>Si l'individu ayant effectué la demande n'existe pas
Alors la nature de la demande est positionnée à "Première demande"
Sinon si pour l'individu il n'existe pas de demande de ce type
             alors la nature de la demande est positionnée à "Première demande"
             sinon si une demande du même type existe pour cet individu et que le droit relatif à cette demande est déjà échu (prévoir une durée ?)
                          alors la nature de la demande est positionnée à "Nouvelles demandes suite à interruption de droit"
                           sinon si la une demande du même type existe pour cet individu et que cette demande a été refusée
                                        alors la nature de la demande est positionnée à "Nouvelles demandes suite à un refus"
                                         sinon si une demande du même type existe pour cet individu et que le droit relatif à cette demande arrive à échéance (préciser)
                                                      alors la nature de la demande est positionnée à "Renouvellements à échéance des droits"
                                                       sinon la nature de la demande est positionnée à "Révisions"</t>
  </si>
  <si>
    <t>RG-ENG-04</t>
  </si>
  <si>
    <t>Si l'individu effectuant la demande est inconnu dans le système ou s'il est connu mais non certifié alors le système doit interroger le SNGI.</t>
  </si>
  <si>
    <t>RG-ENG-05</t>
  </si>
  <si>
    <t>Si toutes les pièces de la recevabilité (hors CNI) sont présentes et conformes alors il est possible de passer le statut de la demande à "Prêt pour évaluation"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</si>
  <si>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présenter</t>
    </r>
    <r>
      <rPr>
        <sz val="11"/>
        <color theme="1"/>
        <rFont val="Calibri"/>
        <family val="2"/>
        <scheme val="minor"/>
      </rPr>
      <t xml:space="preserve"> une fiche de présentation en CDAPH contenant :
- la synthèse de la situation et des besoins identifiés
- les droits et prestations en cours
- les propositions liées aux demandes de compensation sélectionnées pour passer en CDA
- le retour éventuel de la personne (si information disponible dans le SI)</t>
    </r>
  </si>
  <si>
    <r>
      <rPr>
        <u/>
        <sz val="11"/>
        <color rgb="FF000000"/>
        <rFont val="Calibri"/>
        <family val="2"/>
        <scheme val="minor"/>
      </rPr>
      <t>Le système</t>
    </r>
    <r>
      <rPr>
        <sz val="11"/>
        <color rgb="FF000000"/>
        <rFont val="Calibri"/>
        <family val="2"/>
        <scheme val="minor"/>
      </rPr>
      <t xml:space="preserve"> </t>
    </r>
    <r>
      <rPr>
        <sz val="11"/>
        <color rgb="FFFF0000"/>
        <rFont val="Calibri"/>
        <family val="2"/>
        <scheme val="minor"/>
      </rPr>
      <t>DEVRAIT</t>
    </r>
    <r>
      <rPr>
        <sz val="11"/>
        <color rgb="FF000000"/>
        <rFont val="Calibri"/>
        <family val="2"/>
        <scheme val="minor"/>
      </rPr>
      <t xml:space="preserve"> </t>
    </r>
    <r>
      <rPr>
        <u/>
        <sz val="11"/>
        <color rgb="FF000000"/>
        <rFont val="Calibri"/>
        <family val="2"/>
        <scheme val="minor"/>
      </rPr>
      <t>permettre d'</t>
    </r>
    <r>
      <rPr>
        <b/>
        <sz val="11"/>
        <color rgb="FFFF0000"/>
        <rFont val="Calibri"/>
        <family val="2"/>
        <scheme val="minor"/>
      </rPr>
      <t xml:space="preserve">étiqueter </t>
    </r>
    <r>
      <rPr>
        <sz val="11"/>
        <color rgb="FF000000"/>
        <rFont val="Calibri"/>
        <family val="2"/>
        <scheme val="minor"/>
      </rPr>
      <t xml:space="preserve">un </t>
    </r>
    <r>
      <rPr>
        <i/>
        <sz val="11"/>
        <color rgb="FF000000"/>
        <rFont val="Calibri"/>
        <family val="2"/>
        <scheme val="minor"/>
      </rPr>
      <t>dossier de demande</t>
    </r>
    <r>
      <rPr>
        <sz val="11"/>
        <color rgb="FF000000"/>
        <rFont val="Calibri"/>
        <family val="2"/>
        <scheme val="minor"/>
      </rPr>
      <t xml:space="preserve"> "urgent instructeur" lorsqu'il est considéré comme urgent par l'utilisateur chargé de l'instruction</t>
    </r>
  </si>
  <si>
    <r>
      <t>Le système</t>
    </r>
    <r>
      <rPr>
        <sz val="11"/>
        <color rgb="FFFF0000"/>
        <rFont val="Calibri"/>
        <family val="2"/>
        <scheme val="minor"/>
      </rPr>
      <t xml:space="preserve"> DEVRAIT </t>
    </r>
    <r>
      <rPr>
        <b/>
        <sz val="11"/>
        <color rgb="FFFF0000"/>
        <rFont val="Calibri"/>
        <family val="2"/>
        <scheme val="minor"/>
      </rPr>
      <t>étiqueter</t>
    </r>
    <r>
      <rPr>
        <sz val="11"/>
        <color rgb="FF000000"/>
        <rFont val="Calibri"/>
        <family val="2"/>
        <scheme val="minor"/>
      </rPr>
      <t xml:space="preserve"> un </t>
    </r>
    <r>
      <rPr>
        <i/>
        <sz val="11"/>
        <color rgb="FF000000"/>
        <rFont val="Calibri"/>
        <family val="2"/>
        <scheme val="minor"/>
      </rPr>
      <t>dossier de demande</t>
    </r>
    <r>
      <rPr>
        <sz val="11"/>
        <color rgb="FF000000"/>
        <rFont val="Calibri"/>
        <family val="2"/>
        <scheme val="minor"/>
      </rPr>
      <t xml:space="preserve"> "urgent usager" dès qu'au moins un des items de situation d'urgence est saisi</t>
    </r>
  </si>
  <si>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saisir</t>
    </r>
    <r>
      <rPr>
        <sz val="11"/>
        <rFont val="Calibri"/>
        <family val="2"/>
        <scheme val="minor"/>
      </rPr>
      <t xml:space="preserve"> comme reçues les pièces de la recevabilité qui étaient attendues</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</si>
  <si>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t>
    </r>
    <r>
      <rPr>
        <sz val="11"/>
        <color theme="1"/>
        <rFont val="Calibri"/>
        <family val="2"/>
        <scheme val="minor"/>
      </rPr>
      <t xml:space="preserve"> à l'utilisateur chargé de l'instruction de</t>
    </r>
    <r>
      <rPr>
        <b/>
        <sz val="11"/>
        <color rgb="FFFF0000"/>
        <rFont val="Calibri"/>
        <family val="2"/>
        <scheme val="minor"/>
      </rPr>
      <t xml:space="preserve"> saisir</t>
    </r>
    <r>
      <rPr>
        <sz val="11"/>
        <color theme="1"/>
        <rFont val="Calibri"/>
        <family val="2"/>
        <scheme val="minor"/>
      </rPr>
      <t xml:space="preserve"> une </t>
    </r>
    <r>
      <rPr>
        <i/>
        <sz val="11"/>
        <color theme="1"/>
        <rFont val="Calibri"/>
        <family val="2"/>
        <scheme val="minor"/>
      </rPr>
      <t>dominante</t>
    </r>
    <r>
      <rPr>
        <sz val="11"/>
        <color theme="1"/>
        <rFont val="Calibri"/>
        <family val="2"/>
        <scheme val="minor"/>
      </rPr>
      <t xml:space="preserve"> pour le </t>
    </r>
    <r>
      <rPr>
        <i/>
        <sz val="11"/>
        <color theme="1"/>
        <rFont val="Calibri"/>
        <family val="2"/>
        <scheme val="minor"/>
      </rPr>
      <t>dossier de demande</t>
    </r>
    <r>
      <rPr>
        <sz val="11"/>
        <color theme="1"/>
        <rFont val="Calibri"/>
        <family val="2"/>
        <scheme val="minor"/>
      </rPr>
      <t xml:space="preserve"> selon le "Paramétrage de la dominante"</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</si>
  <si>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 d'</t>
    </r>
    <r>
      <rPr>
        <b/>
        <sz val="11"/>
        <color rgb="FFFF0000"/>
        <rFont val="Calibri"/>
        <family val="2"/>
        <scheme val="minor"/>
      </rPr>
      <t>enregistrer</t>
    </r>
    <r>
      <rPr>
        <sz val="11"/>
        <color theme="1"/>
        <rFont val="Calibri"/>
        <family val="2"/>
        <scheme val="minor"/>
      </rPr>
      <t xml:space="preserve"> un </t>
    </r>
    <r>
      <rPr>
        <i/>
        <sz val="11"/>
        <color theme="1"/>
        <rFont val="Calibri"/>
        <family val="2"/>
        <scheme val="minor"/>
      </rPr>
      <t>dossier de demandes</t>
    </r>
    <r>
      <rPr>
        <sz val="11"/>
        <color theme="1"/>
        <rFont val="Calibri"/>
        <family val="2"/>
        <scheme val="minor"/>
      </rPr>
      <t xml:space="preserve"> dont la saisie est inachevée.</t>
    </r>
  </si>
  <si>
    <r>
      <rPr>
        <u/>
        <sz val="11"/>
        <color rgb="FF000000"/>
        <rFont val="Calibri"/>
        <family val="2"/>
        <scheme val="minor"/>
      </rPr>
      <t>Le système</t>
    </r>
    <r>
      <rPr>
        <sz val="11"/>
        <color rgb="FF000000"/>
        <rFont val="Calibri"/>
        <family val="2"/>
        <scheme val="minor"/>
      </rPr>
      <t xml:space="preserve"> </t>
    </r>
    <r>
      <rPr>
        <sz val="11"/>
        <color rgb="FFFF0000"/>
        <rFont val="Calibri"/>
        <family val="2"/>
        <scheme val="minor"/>
      </rPr>
      <t>DEVRAIT</t>
    </r>
    <r>
      <rPr>
        <sz val="11"/>
        <color rgb="FF000000"/>
        <rFont val="Calibri"/>
        <family val="2"/>
        <scheme val="minor"/>
      </rPr>
      <t xml:space="preserve"> </t>
    </r>
    <r>
      <rPr>
        <u/>
        <sz val="11"/>
        <color rgb="FF000000"/>
        <rFont val="Calibri"/>
        <family val="2"/>
        <scheme val="minor"/>
      </rPr>
      <t xml:space="preserve">permettre de </t>
    </r>
    <r>
      <rPr>
        <b/>
        <sz val="11"/>
        <color rgb="FFFF0000"/>
        <rFont val="Calibri"/>
        <family val="2"/>
        <scheme val="minor"/>
      </rPr>
      <t>modifier</t>
    </r>
    <r>
      <rPr>
        <sz val="11"/>
        <color rgb="FF000000"/>
        <rFont val="Calibri"/>
        <family val="2"/>
        <scheme val="minor"/>
      </rPr>
      <t xml:space="preserve"> un </t>
    </r>
    <r>
      <rPr>
        <i/>
        <sz val="11"/>
        <color rgb="FF000000"/>
        <rFont val="Calibri"/>
        <family val="2"/>
        <scheme val="minor"/>
      </rPr>
      <t xml:space="preserve">dossier de demande </t>
    </r>
    <r>
      <rPr>
        <sz val="11"/>
        <color rgb="FF000000"/>
        <rFont val="Calibri"/>
        <family val="2"/>
        <scheme val="minor"/>
      </rPr>
      <t>dont la saisie a été interrompue</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</si>
  <si>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présenter</t>
    </r>
    <r>
      <rPr>
        <sz val="11"/>
        <color theme="1"/>
        <rFont val="Calibri"/>
        <family val="2"/>
        <scheme val="minor"/>
      </rPr>
      <t xml:space="preserve"> de manière comparative les données d'évaluation issues de la précédente évaluation et celles du </t>
    </r>
    <r>
      <rPr>
        <i/>
        <sz val="11"/>
        <color theme="1"/>
        <rFont val="Calibri"/>
        <family val="2"/>
        <scheme val="minor"/>
      </rPr>
      <t>dossier de demande</t>
    </r>
    <r>
      <rPr>
        <sz val="11"/>
        <color theme="1"/>
        <rFont val="Calibri"/>
        <family val="2"/>
        <scheme val="minor"/>
      </rPr>
      <t xml:space="preserve"> (issues du formulaire de demande) et de </t>
    </r>
    <r>
      <rPr>
        <b/>
        <sz val="11"/>
        <color rgb="FFFF0000"/>
        <rFont val="Calibri"/>
        <family val="2"/>
        <scheme val="minor"/>
      </rPr>
      <t>modifier</t>
    </r>
    <r>
      <rPr>
        <sz val="11"/>
        <color theme="1"/>
        <rFont val="Calibri"/>
        <family val="2"/>
        <scheme val="minor"/>
      </rPr>
      <t xml:space="preserve"> la </t>
    </r>
    <r>
      <rPr>
        <i/>
        <sz val="11"/>
        <color theme="1"/>
        <rFont val="Calibri"/>
        <family val="2"/>
        <scheme val="minor"/>
      </rPr>
      <t>situation et les besoins identifiés</t>
    </r>
    <r>
      <rPr>
        <sz val="11"/>
        <color theme="1"/>
        <rFont val="Calibri"/>
        <family val="2"/>
        <scheme val="minor"/>
      </rPr>
      <t xml:space="preserve"> en intégrant des données du </t>
    </r>
    <r>
      <rPr>
        <i/>
        <sz val="11"/>
        <color theme="1"/>
        <rFont val="Calibri"/>
        <family val="2"/>
        <scheme val="minor"/>
      </rPr>
      <t>dossier de demandes</t>
    </r>
    <r>
      <rPr>
        <sz val="11"/>
        <color theme="1"/>
        <rFont val="Calibri"/>
        <family val="2"/>
        <scheme val="minor"/>
      </rPr>
      <t xml:space="preserve"> </t>
    </r>
  </si>
  <si>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saisir</t>
    </r>
    <r>
      <rPr>
        <sz val="11"/>
        <rFont val="Calibri"/>
        <family val="2"/>
        <scheme val="minor"/>
      </rPr>
      <t xml:space="preserve"> comme reçues les </t>
    </r>
    <r>
      <rPr>
        <i/>
        <sz val="11"/>
        <rFont val="Calibri"/>
        <family val="2"/>
        <scheme val="minor"/>
      </rPr>
      <t>pièces complémentaires nécessaires à l'évaluation</t>
    </r>
    <r>
      <rPr>
        <sz val="11"/>
        <rFont val="Calibri"/>
        <family val="2"/>
        <scheme val="minor"/>
      </rPr>
      <t xml:space="preserve"> qui étaient attendues</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</si>
  <si>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 xml:space="preserve">DEVRAIT </t>
    </r>
    <r>
      <rPr>
        <u/>
        <sz val="11"/>
        <color theme="1"/>
        <rFont val="Calibri"/>
        <family val="2"/>
        <scheme val="minor"/>
      </rPr>
      <t>permettre de</t>
    </r>
    <r>
      <rPr>
        <sz val="11"/>
        <color rgb="FFFF0000"/>
        <rFont val="Calibri"/>
        <family val="2"/>
        <scheme val="minor"/>
      </rPr>
      <t xml:space="preserve"> </t>
    </r>
    <r>
      <rPr>
        <b/>
        <sz val="11"/>
        <color rgb="FFFF0000"/>
        <rFont val="Calibri"/>
        <family val="2"/>
        <scheme val="minor"/>
      </rPr>
      <t>présenter</t>
    </r>
    <r>
      <rPr>
        <sz val="11"/>
        <color rgb="FFFF0000"/>
        <rFont val="Calibri"/>
        <family val="2"/>
        <scheme val="minor"/>
      </rPr>
      <t xml:space="preserve"> </t>
    </r>
    <r>
      <rPr>
        <sz val="11"/>
        <color theme="1"/>
        <rFont val="Calibri"/>
        <family val="2"/>
        <scheme val="minor"/>
      </rPr>
      <t>des listes de</t>
    </r>
    <r>
      <rPr>
        <i/>
        <sz val="11"/>
        <color theme="1"/>
        <rFont val="Calibri"/>
        <family val="2"/>
        <scheme val="minor"/>
      </rPr>
      <t xml:space="preserve"> dossiers de demande</t>
    </r>
    <r>
      <rPr>
        <sz val="11"/>
        <color theme="1"/>
        <rFont val="Calibri"/>
        <family val="2"/>
        <scheme val="minor"/>
      </rPr>
      <t xml:space="preserve"> ou de </t>
    </r>
    <r>
      <rPr>
        <i/>
        <sz val="11"/>
        <color theme="1"/>
        <rFont val="Calibri"/>
        <family val="2"/>
        <scheme val="minor"/>
      </rPr>
      <t>demandes de compensation</t>
    </r>
    <r>
      <rPr>
        <sz val="11"/>
        <color theme="1"/>
        <rFont val="Calibri"/>
        <family val="2"/>
        <scheme val="minor"/>
      </rPr>
      <t xml:space="preserve"> selon des critères paramétrables (PAR.5.1.1)</t>
    </r>
  </si>
  <si>
    <r>
      <rPr>
        <u/>
        <sz val="11"/>
        <rFont val="Calibri"/>
        <family val="2"/>
        <scheme val="minor"/>
      </rPr>
      <t>Le système</t>
    </r>
    <r>
      <rPr>
        <sz val="11"/>
        <rFont val="Calibri"/>
        <family val="2"/>
        <scheme val="minor"/>
      </rPr>
      <t xml:space="preserve"> </t>
    </r>
    <r>
      <rPr>
        <sz val="11"/>
        <color rgb="FFFF0000"/>
        <rFont val="Calibri"/>
        <family val="2"/>
        <scheme val="minor"/>
      </rPr>
      <t xml:space="preserve">DEVRAIT </t>
    </r>
    <r>
      <rPr>
        <u/>
        <sz val="11"/>
        <rFont val="Calibri"/>
        <family val="2"/>
        <scheme val="minor"/>
      </rPr>
      <t>permettre de</t>
    </r>
    <r>
      <rPr>
        <sz val="11"/>
        <color rgb="FFFF0000"/>
        <rFont val="Calibri"/>
        <family val="2"/>
        <scheme val="minor"/>
      </rPr>
      <t xml:space="preserve"> </t>
    </r>
    <r>
      <rPr>
        <b/>
        <sz val="11"/>
        <color rgb="FFFF0000"/>
        <rFont val="Calibri"/>
        <family val="2"/>
        <scheme val="minor"/>
      </rPr>
      <t>présenter</t>
    </r>
    <r>
      <rPr>
        <sz val="11"/>
        <color rgb="FFFF0000"/>
        <rFont val="Calibri"/>
        <family val="2"/>
        <scheme val="minor"/>
      </rPr>
      <t xml:space="preserve"> </t>
    </r>
    <r>
      <rPr>
        <sz val="11"/>
        <rFont val="Calibri"/>
        <family val="2"/>
        <scheme val="minor"/>
      </rPr>
      <t xml:space="preserve">les données d'un </t>
    </r>
    <r>
      <rPr>
        <i/>
        <sz val="11"/>
        <rFont val="Calibri"/>
        <family val="2"/>
        <scheme val="minor"/>
      </rPr>
      <t>dossier de demandes</t>
    </r>
    <r>
      <rPr>
        <sz val="11"/>
        <rFont val="Calibri"/>
        <family val="2"/>
        <scheme val="minor"/>
      </rPr>
      <t xml:space="preserve"> ou</t>
    </r>
    <r>
      <rPr>
        <i/>
        <sz val="11"/>
        <rFont val="Calibri"/>
        <family val="2"/>
        <scheme val="minor"/>
      </rPr>
      <t xml:space="preserve"> d'une demande de compensation</t>
    </r>
    <r>
      <rPr>
        <sz val="11"/>
        <rFont val="Calibri"/>
        <family val="2"/>
        <scheme val="minor"/>
      </rPr>
      <t xml:space="preserve"> à partir des listes mentionnées aux exigences DEM.5.1.1 et DEM.5.1.3</t>
    </r>
  </si>
  <si>
    <r>
      <rPr>
        <u/>
        <sz val="11"/>
        <rFont val="Calibri"/>
        <family val="2"/>
        <scheme val="minor"/>
      </rPr>
      <t>Le système</t>
    </r>
    <r>
      <rPr>
        <sz val="11"/>
        <rFont val="Calibri"/>
        <family val="2"/>
        <scheme val="minor"/>
      </rPr>
      <t xml:space="preserve"> </t>
    </r>
    <r>
      <rPr>
        <sz val="11"/>
        <color rgb="FFFF0000"/>
        <rFont val="Calibri"/>
        <family val="2"/>
        <scheme val="minor"/>
      </rPr>
      <t xml:space="preserve">DEVRAIT </t>
    </r>
    <r>
      <rPr>
        <u/>
        <sz val="11"/>
        <rFont val="Calibri"/>
        <family val="2"/>
        <scheme val="minor"/>
      </rPr>
      <t>permettre de</t>
    </r>
    <r>
      <rPr>
        <sz val="11"/>
        <color rgb="FFFF0000"/>
        <rFont val="Calibri"/>
        <family val="2"/>
        <scheme val="minor"/>
      </rPr>
      <t xml:space="preserve"> </t>
    </r>
    <r>
      <rPr>
        <b/>
        <sz val="11"/>
        <color rgb="FFFF0000"/>
        <rFont val="Calibri"/>
        <family val="2"/>
        <scheme val="minor"/>
      </rPr>
      <t xml:space="preserve">présenter </t>
    </r>
    <r>
      <rPr>
        <sz val="11"/>
        <rFont val="Calibri"/>
        <family val="2"/>
        <scheme val="minor"/>
      </rPr>
      <t>des alertes selon le paramétrage des alertes (PAR.5.1.5)</t>
    </r>
  </si>
  <si>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maintenir</t>
    </r>
    <r>
      <rPr>
        <sz val="11"/>
        <rFont val="Calibri"/>
        <family val="2"/>
        <scheme val="minor"/>
      </rPr>
      <t xml:space="preserve"> une liste des </t>
    </r>
    <r>
      <rPr>
        <i/>
        <sz val="11"/>
        <rFont val="Calibri"/>
        <family val="2"/>
        <scheme val="minor"/>
      </rPr>
      <t>dominantes</t>
    </r>
  </si>
  <si>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maintenir</t>
    </r>
    <r>
      <rPr>
        <sz val="11"/>
        <rFont val="Calibri"/>
        <family val="2"/>
        <scheme val="minor"/>
      </rPr>
      <t xml:space="preserve"> le périmètre d'action local des personnes en charge de l'instruction </t>
    </r>
  </si>
  <si>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maintenir</t>
    </r>
    <r>
      <rPr>
        <sz val="11"/>
        <rFont val="Calibri"/>
        <family val="2"/>
        <scheme val="minor"/>
      </rPr>
      <t xml:space="preserve"> des groupes d'utilisateurs en charge de l'évaluation</t>
    </r>
  </si>
  <si>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maintenir</t>
    </r>
    <r>
      <rPr>
        <sz val="11"/>
        <rFont val="Calibri"/>
        <family val="2"/>
        <scheme val="minor"/>
      </rPr>
      <t xml:space="preserve"> des données à afficher dans les listes de gestion parmi les données du dictionnaire de données et des données calculées de type délai (différence entre dates pertinentes du </t>
    </r>
    <r>
      <rPr>
        <i/>
        <sz val="11"/>
        <rFont val="Calibri"/>
        <family val="2"/>
        <scheme val="minor"/>
      </rPr>
      <t>dossier de demande</t>
    </r>
    <r>
      <rPr>
        <sz val="11"/>
        <rFont val="Calibri"/>
        <family val="2"/>
        <scheme val="minor"/>
      </rPr>
      <t xml:space="preserve">, de la </t>
    </r>
    <r>
      <rPr>
        <i/>
        <sz val="11"/>
        <rFont val="Calibri"/>
        <family val="2"/>
        <scheme val="minor"/>
      </rPr>
      <t>demande de compensation</t>
    </r>
    <r>
      <rPr>
        <sz val="11"/>
        <rFont val="Calibri"/>
        <family val="2"/>
        <scheme val="minor"/>
      </rPr>
      <t>, date du jour...)</t>
    </r>
  </si>
  <si>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maintenir</t>
    </r>
    <r>
      <rPr>
        <sz val="11"/>
        <rFont val="Calibri"/>
        <family val="2"/>
        <scheme val="minor"/>
      </rPr>
      <t xml:space="preserve"> des données à afficher dans un tableau de pilotage multicritères parmi les données du dictionnaire de données et des données calculées de type délai (différence entre dates pertinentes du </t>
    </r>
    <r>
      <rPr>
        <i/>
        <sz val="11"/>
        <rFont val="Calibri"/>
        <family val="2"/>
        <scheme val="minor"/>
      </rPr>
      <t>dossier de demande</t>
    </r>
    <r>
      <rPr>
        <sz val="11"/>
        <rFont val="Calibri"/>
        <family val="2"/>
        <scheme val="minor"/>
      </rPr>
      <t xml:space="preserve">, de la </t>
    </r>
    <r>
      <rPr>
        <i/>
        <sz val="11"/>
        <rFont val="Calibri"/>
        <family val="2"/>
        <scheme val="minor"/>
      </rPr>
      <t>demande de compensation</t>
    </r>
    <r>
      <rPr>
        <sz val="11"/>
        <rFont val="Calibri"/>
        <family val="2"/>
        <scheme val="minor"/>
      </rPr>
      <t>, date du jour...)</t>
    </r>
  </si>
  <si>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maintenir</t>
    </r>
    <r>
      <rPr>
        <sz val="11"/>
        <rFont val="Calibri"/>
        <family val="2"/>
        <scheme val="minor"/>
      </rPr>
      <t xml:space="preserve"> des alertes (conditions d'apparition, utilisateurs cibles, type d'alerte, contexte d'affichage)</t>
    </r>
  </si>
  <si>
    <t>Permet de saisir le nom d'un référent en le saisissant directement ou le sélectionnant dans une liste paramétée</t>
  </si>
  <si>
    <t>Echanges CAF</t>
  </si>
  <si>
    <t>Flux CAF - Décision d'attribution</t>
  </si>
  <si>
    <t>Flux permettant de transmettre à la CAF les décisions d'attribution de la CDAPH</t>
  </si>
  <si>
    <t>ECP.1.1.2</t>
  </si>
  <si>
    <t>Flux CAF - Décision de rejet</t>
  </si>
  <si>
    <t>Flux permettant de transmettre à la CAF les décisions de rejet de la CDAPH</t>
  </si>
  <si>
    <t>ECP.1.2</t>
  </si>
  <si>
    <t>Flux maintien des droits</t>
  </si>
  <si>
    <t>ECP.1.2.1</t>
  </si>
  <si>
    <t>Flux CAF - Maintien des droits</t>
  </si>
  <si>
    <t>Flux permettant de signaler à la CAF/MSA le dépôt d'une demande, sollicitant le bénéfice de l’Allocation aux adultes handicapés et complément de ressources (c'est-à-dire AAH et/ou du Complément de ressources). Ce signalement permettra à la CAF/MSA d’effectuer un maintien des droits pour l'individu qui en est déjà bénéficiaire dans l’attente des décisions de la CDAPH</t>
  </si>
  <si>
    <t>ECP.3</t>
  </si>
  <si>
    <t>Echanges Imprimerie Nationale</t>
  </si>
  <si>
    <t>ECP.3.1</t>
  </si>
  <si>
    <t>Flux commande</t>
  </si>
  <si>
    <t>ECP.3.1.1</t>
  </si>
  <si>
    <t>Export CMI</t>
  </si>
  <si>
    <t>Cet export est l’élément préalable à la production des cartes CMI. Il permet de transférer à l’Imprimerie Nationale les informations nécessaires à l’envoi au bénéficiaire du coupon de demande de photo et à la personnalisation de la carte.</t>
  </si>
  <si>
    <t>ECP.4</t>
  </si>
  <si>
    <t>ECP.4.1</t>
  </si>
  <si>
    <t>ECP.4.1.1</t>
  </si>
  <si>
    <t>ECP.4.1.2</t>
  </si>
  <si>
    <t>Proposition de rejet pour irrecvabilité</t>
  </si>
  <si>
    <t>DEM.1.3.6</t>
  </si>
  <si>
    <t>GES.1.3</t>
  </si>
  <si>
    <t>Mise à jour de la date du statut identité</t>
  </si>
  <si>
    <r>
      <t>Le système</t>
    </r>
    <r>
      <rPr>
        <sz val="11"/>
        <color rgb="FF000000"/>
        <rFont val="Calibri"/>
        <family val="2"/>
        <scheme val="minor"/>
      </rPr>
      <t xml:space="preserve"> </t>
    </r>
    <r>
      <rPr>
        <sz val="11"/>
        <color rgb="FFFF0000"/>
        <rFont val="Calibri"/>
        <family val="2"/>
        <scheme val="minor"/>
      </rPr>
      <t xml:space="preserve">DOIT </t>
    </r>
    <r>
      <rPr>
        <b/>
        <sz val="11"/>
        <color rgb="FFFF0000"/>
        <rFont val="Calibri"/>
        <family val="2"/>
        <scheme val="minor"/>
      </rPr>
      <t xml:space="preserve">mettre à jour </t>
    </r>
    <r>
      <rPr>
        <sz val="11"/>
        <rFont val="Calibri"/>
        <family val="2"/>
        <scheme val="minor"/>
      </rPr>
      <t xml:space="preserve">la </t>
    </r>
    <r>
      <rPr>
        <i/>
        <sz val="11"/>
        <rFont val="Calibri"/>
        <family val="2"/>
        <scheme val="minor"/>
      </rPr>
      <t>date du statut identité</t>
    </r>
    <r>
      <rPr>
        <sz val="11"/>
        <rFont val="Calibri"/>
        <family val="2"/>
        <scheme val="minor"/>
      </rPr>
      <t xml:space="preserve">  à chaque fois que le statut identité change de valeur</t>
    </r>
  </si>
  <si>
    <t>La date du statut identité est mise à jour automatiquement à chaque changement de statut</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</si>
  <si>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modifier</t>
    </r>
    <r>
      <rPr>
        <sz val="11"/>
        <rFont val="Calibri"/>
        <family val="2"/>
        <scheme val="minor"/>
      </rPr>
      <t xml:space="preserve"> à titre dérogatoire le statut d'une </t>
    </r>
    <r>
      <rPr>
        <i/>
        <sz val="11"/>
        <rFont val="Calibri"/>
        <family val="2"/>
        <scheme val="minor"/>
      </rPr>
      <t>demande de compensation</t>
    </r>
    <r>
      <rPr>
        <sz val="11"/>
        <rFont val="Calibri"/>
        <family val="2"/>
        <scheme val="minor"/>
      </rPr>
      <t xml:space="preserve"> de "déposée" à "recevable"dès lors que le statut du dossier est "en attente de pièces de la recevabilité". </t>
    </r>
  </si>
  <si>
    <t xml:space="preserve">Un instructeur peut  passer à titre dérogatoire une demande au statut recevable alors que le dossier ne l'est pas (exemples : parcours de scolarisation pour un individu ayant une pièce d'identité qui ne valide pas le séjour en France, CMI Invalidité pour un titulaire d'une pension d'invalidité de niveau 3) </t>
  </si>
  <si>
    <t xml:space="preserve">Un instructeur peut  passer à titre dérogatoire une demande au statut recevable alors que le dossier est irrecevable tant que le dossier n'est pas décidé (exemples : parcours de scolarisation pour un individu ayant une pièce d'identité qui ne valide pas le séjour en France, CMI Invalidité pour un titulaire d'une pension d'invalidité de niveau 3) </t>
  </si>
  <si>
    <t>DEM.1.2.7</t>
  </si>
  <si>
    <t>DEM.1.2.8</t>
  </si>
  <si>
    <t>Aiguillage d'un dossier en évaluation</t>
  </si>
  <si>
    <t>Aiguillage des demandes du dossier  en évaluation</t>
  </si>
  <si>
    <t>Aiguillage d'une demande en évaluation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</si>
  <si>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 xml:space="preserve">DOIT </t>
    </r>
    <r>
      <rPr>
        <u/>
        <sz val="11"/>
        <rFont val="Calibri"/>
        <family val="2"/>
        <scheme val="minor"/>
      </rPr>
      <t>permettre de</t>
    </r>
    <r>
      <rPr>
        <sz val="11"/>
        <color rgb="FFFF0000"/>
        <rFont val="Calibri"/>
        <family val="2"/>
        <scheme val="minor"/>
      </rPr>
      <t xml:space="preserve"> </t>
    </r>
    <r>
      <rPr>
        <b/>
        <sz val="11"/>
        <color rgb="FFFF0000"/>
        <rFont val="Calibri"/>
        <family val="2"/>
        <scheme val="minor"/>
      </rPr>
      <t>modifier</t>
    </r>
    <r>
      <rPr>
        <sz val="11"/>
        <color theme="1"/>
        <rFont val="Calibri"/>
        <family val="2"/>
        <scheme val="minor"/>
      </rPr>
      <t xml:space="preserve"> le statut de la </t>
    </r>
    <r>
      <rPr>
        <i/>
        <sz val="11"/>
        <color theme="1"/>
        <rFont val="Calibri"/>
        <family val="2"/>
        <scheme val="minor"/>
      </rPr>
      <t>demande de compensation</t>
    </r>
    <r>
      <rPr>
        <sz val="11"/>
        <color theme="1"/>
        <rFont val="Calibri"/>
        <family val="2"/>
        <scheme val="minor"/>
      </rPr>
      <t xml:space="preserve"> "En cours de décision" à "Décidée" dès lors que le statut précédent était "Evaluée" ou "Irrecevable"</t>
    </r>
  </si>
  <si>
    <t>Lorsqu'une décision est saisie pour la demande , l'utilisateur peut passer le statut de la demande à "Décidée". La demande doit être passée par le statut "irrecevable" ou  "évaluée" sinon cela veut dire qu'il reste des propositions qui n'ont pas fait l'objet d'une décision.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</si>
  <si>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modifier</t>
    </r>
    <r>
      <rPr>
        <sz val="11"/>
        <color theme="1"/>
        <rFont val="Calibri"/>
        <family val="2"/>
        <scheme val="minor"/>
      </rPr>
      <t xml:space="preserve"> le statut de la </t>
    </r>
    <r>
      <rPr>
        <i/>
        <sz val="11"/>
        <color theme="1"/>
        <rFont val="Calibri"/>
        <family val="2"/>
        <scheme val="minor"/>
      </rPr>
      <t>demande de compensation</t>
    </r>
    <r>
      <rPr>
        <sz val="11"/>
        <color theme="1"/>
        <rFont val="Calibri"/>
        <family val="2"/>
        <scheme val="minor"/>
      </rPr>
      <t xml:space="preserve"> "en cours d'évaluation" à "En cours de décision" sous réserve  qu'il existe une </t>
    </r>
    <r>
      <rPr>
        <i/>
        <sz val="11"/>
        <color theme="1"/>
        <rFont val="Calibri"/>
        <family val="2"/>
        <scheme val="minor"/>
      </rPr>
      <t>proposition</t>
    </r>
    <r>
      <rPr>
        <sz val="11"/>
        <color theme="1"/>
        <rFont val="Calibri"/>
        <family val="2"/>
        <scheme val="minor"/>
      </rPr>
      <t xml:space="preserve"> non encore décidée.</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</si>
  <si>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modifier</t>
    </r>
    <r>
      <rPr>
        <sz val="11"/>
        <color theme="1"/>
        <rFont val="Calibri"/>
        <family val="2"/>
        <scheme val="minor"/>
      </rPr>
      <t xml:space="preserve"> le statut de la demande à "Evaluée", sous réserve qu'au moins une </t>
    </r>
    <r>
      <rPr>
        <i/>
        <sz val="11"/>
        <color theme="1"/>
        <rFont val="Calibri"/>
        <family val="2"/>
        <scheme val="minor"/>
      </rPr>
      <t>proposition</t>
    </r>
    <r>
      <rPr>
        <sz val="11"/>
        <color theme="1"/>
        <rFont val="Calibri"/>
        <family val="2"/>
        <scheme val="minor"/>
      </rPr>
      <t xml:space="preserve"> est saisie pour la </t>
    </r>
    <r>
      <rPr>
        <i/>
        <sz val="11"/>
        <color theme="1"/>
        <rFont val="Calibri"/>
        <family val="2"/>
        <scheme val="minor"/>
      </rPr>
      <t>demande de compensation</t>
    </r>
  </si>
  <si>
    <t xml:space="preserve">Le statut d'une demande doit pouvoir être modifié manuellement à partir du moment où au moins une proposition est saisie pour une demande. </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</si>
  <si>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saisir</t>
    </r>
    <r>
      <rPr>
        <sz val="11"/>
        <rFont val="Calibri"/>
        <family val="2"/>
        <scheme val="minor"/>
      </rPr>
      <t xml:space="preserve"> le nom d'une </t>
    </r>
    <r>
      <rPr>
        <i/>
        <sz val="11"/>
        <rFont val="Calibri"/>
        <family val="2"/>
        <scheme val="minor"/>
      </rPr>
      <t>personne référente</t>
    </r>
    <r>
      <rPr>
        <sz val="11"/>
        <rFont val="Calibri"/>
        <family val="2"/>
        <scheme val="minor"/>
      </rPr>
      <t xml:space="preserve"> du </t>
    </r>
    <r>
      <rPr>
        <i/>
        <sz val="11"/>
        <rFont val="Calibri"/>
        <family val="2"/>
        <scheme val="minor"/>
      </rPr>
      <t>dossier de demande</t>
    </r>
    <r>
      <rPr>
        <sz val="11"/>
        <rFont val="Calibri"/>
        <family val="2"/>
        <scheme val="minor"/>
      </rPr>
      <t xml:space="preserve"> </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</si>
  <si>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b/>
        <sz val="11"/>
        <color rgb="FFFF0000"/>
        <rFont val="Calibri"/>
        <family val="2"/>
        <scheme val="minor"/>
      </rPr>
      <t xml:space="preserve"> présenter </t>
    </r>
    <r>
      <rPr>
        <sz val="11"/>
        <color theme="1"/>
        <rFont val="Calibri"/>
        <family val="2"/>
        <scheme val="minor"/>
      </rPr>
      <t>les champs de saisie de la situation et des</t>
    </r>
    <r>
      <rPr>
        <i/>
        <sz val="11"/>
        <color theme="1"/>
        <rFont val="Calibri"/>
        <family val="2"/>
        <scheme val="minor"/>
      </rPr>
      <t xml:space="preserve"> besoins identifiés</t>
    </r>
    <r>
      <rPr>
        <sz val="11"/>
        <color theme="1"/>
        <rFont val="Calibri"/>
        <family val="2"/>
        <scheme val="minor"/>
      </rPr>
      <t xml:space="preserve"> en masquant ou démasquant les champs non renseignés</t>
    </r>
  </si>
  <si>
    <t>Initialisation de la situation et des besoins à partir de la précédente évaluation</t>
  </si>
  <si>
    <t>Initialisation de la situation et des besoins à partir du dossier de demande</t>
  </si>
  <si>
    <t>DEM.2.1.7</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</si>
  <si>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générer</t>
    </r>
    <r>
      <rPr>
        <sz val="11"/>
        <rFont val="Calibri"/>
        <family val="2"/>
        <scheme val="minor"/>
      </rPr>
      <t xml:space="preserve"> le courrier de proposition pour l'usager selon les exigences EDT.1.1.1. à EDT.1.1.4 à partir du modèle de courrier :  </t>
    </r>
    <r>
      <rPr>
        <i/>
        <sz val="11"/>
        <rFont val="Calibri"/>
        <family val="2"/>
        <scheme val="minor"/>
      </rPr>
      <t>PPS</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</si>
  <si>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lier</t>
    </r>
    <r>
      <rPr>
        <sz val="11"/>
        <rFont val="Calibri"/>
        <family val="2"/>
        <scheme val="minor"/>
      </rPr>
      <t xml:space="preserve"> à une</t>
    </r>
    <r>
      <rPr>
        <i/>
        <sz val="11"/>
        <rFont val="Calibri"/>
        <family val="2"/>
        <scheme val="minor"/>
      </rPr>
      <t xml:space="preserve"> demande de compensation,</t>
    </r>
    <r>
      <rPr>
        <sz val="11"/>
        <rFont val="Calibri"/>
        <family val="2"/>
        <scheme val="minor"/>
      </rPr>
      <t xml:space="preserve"> une </t>
    </r>
    <r>
      <rPr>
        <i/>
        <sz val="11"/>
        <rFont val="Calibri"/>
        <family val="2"/>
        <scheme val="minor"/>
      </rPr>
      <t>décision</t>
    </r>
    <r>
      <rPr>
        <sz val="11"/>
        <rFont val="Calibri"/>
        <family val="2"/>
        <scheme val="minor"/>
      </rPr>
      <t xml:space="preserve">  non issue d'une proposition</t>
    </r>
  </si>
  <si>
    <t>EDT.1.2.2</t>
  </si>
  <si>
    <t>Génération automatique, en masse, des PPS et des notifications de décision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</si>
  <si>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maintenir</t>
    </r>
    <r>
      <rPr>
        <sz val="11"/>
        <color theme="1"/>
        <rFont val="Calibri"/>
        <family val="2"/>
        <scheme val="minor"/>
      </rPr>
      <t xml:space="preserve"> les types de courriers à pouvoir éditer en masse ainsi que leurs conditions d'édition (événements déclencheurs, périodicité)</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</si>
  <si>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 xml:space="preserve">DEVRAIT </t>
    </r>
    <r>
      <rPr>
        <b/>
        <sz val="11"/>
        <color rgb="FFFF0000"/>
        <rFont val="Calibri"/>
        <family val="2"/>
        <scheme val="minor"/>
      </rPr>
      <t xml:space="preserve">générer </t>
    </r>
    <r>
      <rPr>
        <sz val="11"/>
        <color theme="1"/>
        <rFont val="Calibri"/>
        <family val="2"/>
        <scheme val="minor"/>
      </rPr>
      <t>des fiches de présentation en CDAPH selon le contenu défini en EDT.2.1.1 selon le "paramétrage d'éditions en masse" (PAR.6.1.2)</t>
    </r>
  </si>
  <si>
    <r>
      <rPr>
        <u/>
        <sz val="11"/>
        <color rgb="FF000000"/>
        <rFont val="Calibri"/>
        <family val="2"/>
        <scheme val="minor"/>
      </rPr>
      <t>Le système</t>
    </r>
    <r>
      <rPr>
        <sz val="11"/>
        <color rgb="FFFF0000"/>
        <rFont val="Calibri"/>
        <family val="2"/>
        <scheme val="minor"/>
      </rPr>
      <t xml:space="preserve"> DEVRAIT </t>
    </r>
    <r>
      <rPr>
        <b/>
        <sz val="11"/>
        <color rgb="FFFF0000"/>
        <rFont val="Calibri"/>
        <family val="2"/>
        <scheme val="minor"/>
      </rPr>
      <t xml:space="preserve">générer </t>
    </r>
    <r>
      <rPr>
        <sz val="11"/>
        <color rgb="FF000000"/>
        <rFont val="Calibri"/>
        <family val="2"/>
        <scheme val="minor"/>
      </rPr>
      <t xml:space="preserve"> un courrier,  selon le paramétrage des courriers en masse (PAR.6.1.1), sous un format non modifiable à partir du modèle de courrier et du contexte (dossier de demandes, proposition, décision) et conformément au fichier de description de contenu des éditions &lt;ASIP-CNSA_SI-MDPH_TC_Editions v1.8.xlsx&gt; </t>
    </r>
  </si>
  <si>
    <t>EDT.1.3</t>
  </si>
  <si>
    <r>
      <rPr>
        <u/>
        <sz val="11"/>
        <color rgb="FF000000"/>
        <rFont val="Calibri"/>
        <family val="2"/>
        <scheme val="minor"/>
      </rPr>
      <t>Le système</t>
    </r>
    <r>
      <rPr>
        <sz val="11"/>
        <color rgb="FFFF0000"/>
        <rFont val="Calibri"/>
        <family val="2"/>
        <scheme val="minor"/>
      </rPr>
      <t xml:space="preserve"> DOIT </t>
    </r>
    <r>
      <rPr>
        <b/>
        <sz val="11"/>
        <color rgb="FFFF0000"/>
        <rFont val="Calibri"/>
        <family val="2"/>
        <scheme val="minor"/>
      </rPr>
      <t>générer,</t>
    </r>
    <r>
      <rPr>
        <sz val="11"/>
        <color rgb="FFFF0000"/>
        <rFont val="Calibri"/>
        <family val="2"/>
        <scheme val="minor"/>
      </rPr>
      <t xml:space="preserve"> </t>
    </r>
    <r>
      <rPr>
        <sz val="11"/>
        <rFont val="Calibri"/>
        <family val="2"/>
        <scheme val="minor"/>
      </rPr>
      <t xml:space="preserve"> les courriers de notifications et de PPS, selon le paramétrage des courriers en masse notifications et PPS  (PAR 6.1.3) sous un format non modifiable à partir du modèle de courrier et du contexte (dossier de demandes, proposition, décision) et conformément au fichier de description de contenu des éditions &lt;ASIP-CNSA_SI-MDPH_TC_Editions v1.8.xlsx&gt; </t>
    </r>
  </si>
  <si>
    <t>Le SI doit permettre de générer l'édition en masse des notifications de décisions et des PPS. Les conditions de déclenchement de ces éditions sont à paramétrer (PAR.6.1.3)</t>
  </si>
  <si>
    <t>Paramétrage des notifications et PPS en masse</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</si>
  <si>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maintenir</t>
    </r>
    <r>
      <rPr>
        <sz val="11"/>
        <color theme="1"/>
        <rFont val="Calibri"/>
        <family val="2"/>
        <scheme val="minor"/>
      </rPr>
      <t xml:space="preserve"> les conditions d'édition (événements déclencheurs, périodicité) des notifications de décision et des PPS</t>
    </r>
  </si>
  <si>
    <t>PAR.6.1.3</t>
  </si>
  <si>
    <t>Les demandes irrecevables passent en CDAPH pour être décidées. 
Le changement de statut peut aussi se faire de manière automatique</t>
  </si>
  <si>
    <t>Un dossier de demandes doit pouvoir être saisi dans le système, après que le rattachement à un individu soit fait. Il doit respecter des nomenclatures et des règles mentionnées dans le dictionnaire de données.</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</si>
  <si>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gérer</t>
    </r>
    <r>
      <rPr>
        <sz val="11"/>
        <rFont val="Calibri"/>
        <family val="2"/>
        <scheme val="minor"/>
      </rPr>
      <t xml:space="preserve"> les délais d'envoi des</t>
    </r>
    <r>
      <rPr>
        <i/>
        <sz val="11"/>
        <rFont val="Calibri"/>
        <family val="2"/>
        <scheme val="minor"/>
      </rPr>
      <t xml:space="preserve"> pièces de la recevabilité</t>
    </r>
  </si>
  <si>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 xml:space="preserve">gérer </t>
    </r>
    <r>
      <rPr>
        <sz val="11"/>
        <rFont val="Calibri"/>
        <family val="2"/>
        <scheme val="minor"/>
      </rPr>
      <t>les délais d'envoi des</t>
    </r>
    <r>
      <rPr>
        <i/>
        <sz val="11"/>
        <rFont val="Calibri"/>
        <family val="2"/>
        <scheme val="minor"/>
      </rPr>
      <t xml:space="preserve"> pièces complémentaires nécessaires à l'évaluation</t>
    </r>
  </si>
  <si>
    <r>
      <rPr>
        <u/>
        <sz val="11"/>
        <rFont val="Calibri"/>
        <family val="2"/>
        <scheme val="minor"/>
      </rPr>
      <t>Le système</t>
    </r>
    <r>
      <rPr>
        <sz val="11"/>
        <rFont val="Calibri"/>
        <family val="2"/>
        <scheme val="minor"/>
      </rPr>
      <t xml:space="preserve"> </t>
    </r>
    <r>
      <rPr>
        <sz val="11"/>
        <color rgb="FFFF0000"/>
        <rFont val="Calibri"/>
        <family val="2"/>
        <scheme val="minor"/>
      </rPr>
      <t xml:space="preserve">DOIT </t>
    </r>
    <r>
      <rPr>
        <sz val="11"/>
        <rFont val="Calibri"/>
        <family val="2"/>
        <scheme val="minor"/>
      </rPr>
      <t>permettre de</t>
    </r>
    <r>
      <rPr>
        <sz val="11"/>
        <color rgb="FFFF0000"/>
        <rFont val="Calibri"/>
        <family val="2"/>
        <scheme val="minor"/>
      </rPr>
      <t xml:space="preserve"> </t>
    </r>
    <r>
      <rPr>
        <sz val="11"/>
        <rFont val="Calibri"/>
        <family val="2"/>
        <scheme val="minor"/>
      </rPr>
      <t xml:space="preserve"> </t>
    </r>
    <r>
      <rPr>
        <b/>
        <sz val="11"/>
        <color rgb="FFFF0000"/>
        <rFont val="Calibri"/>
        <family val="2"/>
        <scheme val="minor"/>
      </rPr>
      <t xml:space="preserve">modifier </t>
    </r>
    <r>
      <rPr>
        <sz val="11"/>
        <rFont val="Calibri"/>
        <family val="2"/>
        <scheme val="minor"/>
      </rPr>
      <t xml:space="preserve">le statut du </t>
    </r>
    <r>
      <rPr>
        <i/>
        <sz val="11"/>
        <rFont val="Calibri"/>
        <family val="2"/>
        <scheme val="minor"/>
      </rPr>
      <t>dossier de demande</t>
    </r>
    <r>
      <rPr>
        <sz val="11"/>
        <rFont val="Calibri"/>
        <family val="2"/>
        <scheme val="minor"/>
      </rPr>
      <t xml:space="preserve"> à "En attente de pièces de la recevabilité"</t>
    </r>
  </si>
  <si>
    <t>Suivi des modifications</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</si>
  <si>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lier,</t>
    </r>
    <r>
      <rPr>
        <sz val="11"/>
        <rFont val="Calibri"/>
        <family val="2"/>
        <scheme val="minor"/>
      </rPr>
      <t xml:space="preserve"> à une</t>
    </r>
    <r>
      <rPr>
        <i/>
        <sz val="11"/>
        <rFont val="Calibri"/>
        <family val="2"/>
        <scheme val="minor"/>
      </rPr>
      <t xml:space="preserve"> décision  </t>
    </r>
    <r>
      <rPr>
        <sz val="11"/>
        <rFont val="Calibri"/>
        <family val="2"/>
        <scheme val="minor"/>
      </rPr>
      <t xml:space="preserve">d'attribution d'un </t>
    </r>
    <r>
      <rPr>
        <i/>
        <sz val="11"/>
        <rFont val="Calibri"/>
        <family val="2"/>
        <scheme val="minor"/>
      </rPr>
      <t>droit</t>
    </r>
    <r>
      <rPr>
        <sz val="11"/>
        <rFont val="Calibri"/>
        <family val="2"/>
        <scheme val="minor"/>
      </rPr>
      <t xml:space="preserve"> dont la </t>
    </r>
    <r>
      <rPr>
        <i/>
        <sz val="11"/>
        <rFont val="Calibri"/>
        <family val="2"/>
        <scheme val="minor"/>
      </rPr>
      <t>nature</t>
    </r>
    <r>
      <rPr>
        <sz val="11"/>
        <rFont val="Calibri"/>
        <family val="2"/>
        <scheme val="minor"/>
      </rPr>
      <t xml:space="preserve"> est </t>
    </r>
    <r>
      <rPr>
        <i/>
        <sz val="11"/>
        <rFont val="Calibri"/>
        <family val="2"/>
        <scheme val="minor"/>
      </rPr>
      <t>"révision"</t>
    </r>
    <r>
      <rPr>
        <sz val="11"/>
        <rFont val="Calibri"/>
        <family val="2"/>
        <scheme val="minor"/>
      </rPr>
      <t>,  la décision d'attribution du droit qui doit être révisé</t>
    </r>
  </si>
  <si>
    <t>DEM.3.1.10</t>
  </si>
  <si>
    <t>DEM.3.1.11</t>
  </si>
  <si>
    <t>Révision d'un droit</t>
  </si>
  <si>
    <t>Renouvellement d'un droit</t>
  </si>
  <si>
    <t>Dans le cas d'une révision, le SI doit permettre de faire le lien avec la décision qui doit être révisée</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</si>
  <si>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capturer</t>
    </r>
    <r>
      <rPr>
        <sz val="11"/>
        <color theme="1"/>
        <rFont val="Calibri"/>
        <family val="2"/>
        <scheme val="minor"/>
      </rPr>
      <t xml:space="preserve">, pour une </t>
    </r>
    <r>
      <rPr>
        <i/>
        <sz val="11"/>
        <color theme="1"/>
        <rFont val="Calibri"/>
        <family val="2"/>
        <scheme val="minor"/>
      </rPr>
      <t>demande exprimée</t>
    </r>
    <r>
      <rPr>
        <sz val="11"/>
        <color theme="1"/>
        <rFont val="Calibri"/>
        <family val="2"/>
        <scheme val="minor"/>
      </rPr>
      <t xml:space="preserve"> ou </t>
    </r>
    <r>
      <rPr>
        <i/>
        <sz val="11"/>
        <color theme="1"/>
        <rFont val="Calibri"/>
        <family val="2"/>
        <scheme val="minor"/>
      </rPr>
      <t>générique</t>
    </r>
    <r>
      <rPr>
        <sz val="11"/>
        <color theme="1"/>
        <rFont val="Calibri"/>
        <family val="2"/>
        <scheme val="minor"/>
      </rPr>
      <t>, l</t>
    </r>
    <r>
      <rPr>
        <sz val="11"/>
        <rFont val="Calibri"/>
        <family val="2"/>
        <scheme val="minor"/>
      </rPr>
      <t xml:space="preserve">es données </t>
    </r>
    <r>
      <rPr>
        <sz val="11"/>
        <color theme="1"/>
        <rFont val="Calibri"/>
        <family val="2"/>
        <scheme val="minor"/>
      </rPr>
      <t xml:space="preserve">d'une ou plusieurs </t>
    </r>
    <r>
      <rPr>
        <i/>
        <sz val="11"/>
        <color theme="1"/>
        <rFont val="Calibri"/>
        <family val="2"/>
        <scheme val="minor"/>
      </rPr>
      <t>propositions</t>
    </r>
    <r>
      <rPr>
        <sz val="11"/>
        <color theme="1"/>
        <rFont val="Calibri"/>
        <family val="2"/>
        <scheme val="minor"/>
      </rPr>
      <t>, décrites dans le dictionnaire de données, conformément aux règles et aux jeux de valeurs des nomenclatures qui y sont référencés</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</si>
  <si>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 xml:space="preserve">capturer </t>
    </r>
    <r>
      <rPr>
        <sz val="11"/>
        <color theme="1"/>
        <rFont val="Calibri"/>
        <family val="2"/>
        <scheme val="minor"/>
      </rPr>
      <t xml:space="preserve">pour une </t>
    </r>
    <r>
      <rPr>
        <i/>
        <sz val="11"/>
        <color theme="1"/>
        <rFont val="Calibri"/>
        <family val="2"/>
        <scheme val="minor"/>
      </rPr>
      <t>demande exprimée</t>
    </r>
    <r>
      <rPr>
        <sz val="11"/>
        <color theme="1"/>
        <rFont val="Calibri"/>
        <family val="2"/>
        <scheme val="minor"/>
      </rPr>
      <t xml:space="preserve"> ou </t>
    </r>
    <r>
      <rPr>
        <i/>
        <sz val="11"/>
        <color theme="1"/>
        <rFont val="Calibri"/>
        <family val="2"/>
        <scheme val="minor"/>
      </rPr>
      <t>générique,</t>
    </r>
    <r>
      <rPr>
        <sz val="11"/>
        <color theme="1"/>
        <rFont val="Calibri"/>
        <family val="2"/>
        <scheme val="minor"/>
      </rPr>
      <t xml:space="preserve"> les données d'une </t>
    </r>
    <r>
      <rPr>
        <i/>
        <sz val="11"/>
        <color theme="1"/>
        <rFont val="Calibri"/>
        <family val="2"/>
        <scheme val="minor"/>
      </rPr>
      <t>décision</t>
    </r>
    <r>
      <rPr>
        <sz val="11"/>
        <color theme="1"/>
        <rFont val="Calibri"/>
        <family val="2"/>
        <scheme val="minor"/>
      </rPr>
      <t xml:space="preserve"> et </t>
    </r>
    <r>
      <rPr>
        <i/>
        <sz val="11"/>
        <color theme="1"/>
        <rFont val="Calibri"/>
        <family val="2"/>
        <scheme val="minor"/>
      </rPr>
      <t>droits et prestations</t>
    </r>
    <r>
      <rPr>
        <sz val="11"/>
        <color theme="1"/>
        <rFont val="Calibri"/>
        <family val="2"/>
        <scheme val="minor"/>
      </rPr>
      <t xml:space="preserve"> associés, décrites dans le dictionnaire de données, conformément aux règles et aux jeux de valeurs des nomenclatures qui y sont référencés</t>
    </r>
  </si>
  <si>
    <t>Echanges partenaires</t>
  </si>
  <si>
    <t>Les données d'identification de la situation et des besoins du dossier précédent (si elles existent) doivent permettre d'initialiser l'évaluation.</t>
  </si>
  <si>
    <t>Les données du dossier de demande peuvent initialiser la situation et les besoins identifiés (selon le fichier de mapping)</t>
  </si>
  <si>
    <t>ECP.5</t>
  </si>
  <si>
    <t>Echanges CNSA</t>
  </si>
  <si>
    <t>ECP.5.1</t>
  </si>
  <si>
    <t>Pilotage</t>
  </si>
  <si>
    <t>Extraction Pilotage</t>
  </si>
  <si>
    <t>ECP.5.1.1</t>
  </si>
  <si>
    <t>Tout dossier de demande doit être rattaché à un individu</t>
  </si>
  <si>
    <r>
      <rPr>
        <u/>
        <sz val="11"/>
        <rFont val="Calibri"/>
        <family val="2"/>
        <scheme val="minor"/>
      </rPr>
      <t>Le système</t>
    </r>
    <r>
      <rPr>
        <sz val="11"/>
        <rFont val="Calibri"/>
        <family val="2"/>
        <scheme val="minor"/>
      </rPr>
      <t xml:space="preserve"> </t>
    </r>
    <r>
      <rPr>
        <sz val="11"/>
        <color rgb="FFFF0000"/>
        <rFont val="Calibri"/>
        <family val="2"/>
        <scheme val="minor"/>
      </rPr>
      <t xml:space="preserve">DEVRAIT </t>
    </r>
    <r>
      <rPr>
        <u/>
        <sz val="11"/>
        <rFont val="Calibri"/>
        <family val="2"/>
        <scheme val="minor"/>
      </rPr>
      <t>permettre de</t>
    </r>
    <r>
      <rPr>
        <sz val="11"/>
        <rFont val="Calibri"/>
        <family val="2"/>
        <scheme val="minor"/>
      </rPr>
      <t xml:space="preserve"> </t>
    </r>
    <r>
      <rPr>
        <b/>
        <sz val="11"/>
        <color rgb="FFFF0000"/>
        <rFont val="Calibri"/>
        <family val="2"/>
        <scheme val="minor"/>
      </rPr>
      <t xml:space="preserve">modifier </t>
    </r>
    <r>
      <rPr>
        <sz val="11"/>
        <rFont val="Calibri"/>
        <family val="2"/>
        <scheme val="minor"/>
      </rPr>
      <t>le statut d'une demande de compensation  "recevable" à "en cours d'évaluation" pour un dossier au statut "recevable", " en attente des pièces de le recevabilité" ou "irrecevable"</t>
    </r>
  </si>
  <si>
    <t>Cette exigence est nécessaire pour aiguiller les demandes en dérogation de recevabilité.</t>
  </si>
  <si>
    <t>Initialisation des données, à partir d'un individu déjà enregistré dans le système (individu concerné par le dossier de demandes, et qui sont ensuite envoyées au SNGI via le flux d'échange "Servide d'identification" envoyé au SNGI</t>
  </si>
  <si>
    <t>Si le NIR a pu être récupéré (identification) ou vérifié via l'appel au SNGI alors l'utilisateur peut certifier l'identité de l'individu</t>
  </si>
  <si>
    <t>Si le NIR n'a pas pu être récupéré (identification) ou vérifié via l'appel au SNGI alors l'individu est non certifié</t>
  </si>
  <si>
    <r>
      <rPr>
        <u/>
        <sz val="11"/>
        <rFont val="Calibri"/>
        <family val="2"/>
        <scheme val="minor"/>
      </rPr>
      <t>Le système</t>
    </r>
    <r>
      <rPr>
        <sz val="11"/>
        <rFont val="Calibri"/>
        <family val="2"/>
        <scheme val="minor"/>
      </rPr>
      <t xml:space="preserve"> </t>
    </r>
    <r>
      <rPr>
        <sz val="11"/>
        <color rgb="FFFF0000"/>
        <rFont val="Calibri"/>
        <family val="2"/>
        <scheme val="minor"/>
      </rPr>
      <t>NE DOIT PAS</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saisir</t>
    </r>
    <r>
      <rPr>
        <sz val="11"/>
        <rFont val="Calibri"/>
        <family val="2"/>
        <scheme val="minor"/>
      </rPr>
      <t xml:space="preserve"> une </t>
    </r>
    <r>
      <rPr>
        <i/>
        <sz val="11"/>
        <rFont val="Calibri"/>
        <family val="2"/>
        <scheme val="minor"/>
      </rPr>
      <t>date de dépôt de dossier</t>
    </r>
    <r>
      <rPr>
        <sz val="11"/>
        <rFont val="Calibri"/>
        <family val="2"/>
        <scheme val="minor"/>
      </rPr>
      <t xml:space="preserve"> postérieure à la date du jour</t>
    </r>
  </si>
  <si>
    <t>S'il existe pour l'individu, à la date de dépôt du dossier, une demande en cours d'instruction / évaluation ( statut ≠ "décidé") de même type, alors le système doit montrer cette information.
Le "Type de demande", correspond, dans la nomenclature Demande au type de la demande et ses détails (1 type de demande = 1 ligne de la nomenclature).
Cette information permettra à l'instructeur d'effectuer les opérations adéquates s'il découvre qu'il existe déjà une demande pour l'individu</t>
  </si>
  <si>
    <t>L'utilisateur doit pouvoir renseigner unitairement ou par groupe les pièce attendues, reçues et conformes</t>
  </si>
  <si>
    <t>Le système doit permettre de passer le statut du dossier à "en attente de pièces de la recevabilité"  ce, soit par une action spécifique, soit par la saisie d'une piece de recevablité attendue</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</si>
  <si>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modifier</t>
    </r>
    <r>
      <rPr>
        <sz val="11"/>
        <rFont val="Calibri"/>
        <family val="2"/>
        <scheme val="minor"/>
      </rPr>
      <t xml:space="preserve"> à titre dérogatoire le statut d'une </t>
    </r>
    <r>
      <rPr>
        <i/>
        <sz val="11"/>
        <rFont val="Calibri"/>
        <family val="2"/>
        <scheme val="minor"/>
      </rPr>
      <t>demande de compensation</t>
    </r>
    <r>
      <rPr>
        <sz val="11"/>
        <rFont val="Calibri"/>
        <family val="2"/>
        <scheme val="minor"/>
      </rPr>
      <t xml:space="preserve"> "irrecevable" à "recevable" </t>
    </r>
  </si>
  <si>
    <t>Quand le statut du dossier est passé à "irrecevable", toutes les demandes déposées dans le dossier deviennent également irrecevables. Les demandes qui ont un statut "évalué" ou postérieur ne sont pas concernées.</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</si>
  <si>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 xml:space="preserve">DOIT </t>
    </r>
    <r>
      <rPr>
        <u/>
        <sz val="11"/>
        <rFont val="Calibri"/>
        <family val="2"/>
        <scheme val="minor"/>
      </rPr>
      <t>permettre</t>
    </r>
    <r>
      <rPr>
        <u/>
        <sz val="11"/>
        <color theme="1"/>
        <rFont val="Calibri"/>
        <family val="2"/>
        <scheme val="minor"/>
      </rPr>
      <t xml:space="preserve"> de</t>
    </r>
    <r>
      <rPr>
        <sz val="11"/>
        <color theme="1"/>
        <rFont val="Calibri"/>
        <family val="2"/>
        <scheme val="minor"/>
      </rPr>
      <t xml:space="preserve"> </t>
    </r>
    <r>
      <rPr>
        <b/>
        <sz val="11"/>
        <color rgb="FFFF0000"/>
        <rFont val="Calibri"/>
        <family val="2"/>
        <scheme val="minor"/>
      </rPr>
      <t>présenter</t>
    </r>
    <r>
      <rPr>
        <sz val="11"/>
        <color theme="1"/>
        <rFont val="Calibri"/>
        <family val="2"/>
        <scheme val="minor"/>
      </rPr>
      <t xml:space="preserve"> aux utilisateurs chargés de l'évaluation liée au </t>
    </r>
    <r>
      <rPr>
        <i/>
        <sz val="11"/>
        <color theme="1"/>
        <rFont val="Calibri"/>
        <family val="2"/>
        <scheme val="minor"/>
      </rPr>
      <t>dossier de demande</t>
    </r>
    <r>
      <rPr>
        <sz val="11"/>
        <color theme="1"/>
        <rFont val="Calibri"/>
        <family val="2"/>
        <scheme val="minor"/>
      </rPr>
      <t xml:space="preserve">, les données de l'individu, du </t>
    </r>
    <r>
      <rPr>
        <i/>
        <sz val="11"/>
        <color theme="1"/>
        <rFont val="Calibri"/>
        <family val="2"/>
        <scheme val="minor"/>
      </rPr>
      <t>dossier de demande</t>
    </r>
    <r>
      <rPr>
        <sz val="11"/>
        <color theme="1"/>
        <rFont val="Calibri"/>
        <family val="2"/>
        <scheme val="minor"/>
      </rPr>
      <t xml:space="preserve"> en cours, ainsi que de l'historique des dossiers de demande, en fonction de leurs habilitations</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</si>
  <si>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générer</t>
    </r>
    <r>
      <rPr>
        <sz val="11"/>
        <color theme="1"/>
        <rFont val="Calibri"/>
        <family val="2"/>
        <scheme val="minor"/>
      </rPr>
      <t xml:space="preserve"> la situation et les </t>
    </r>
    <r>
      <rPr>
        <i/>
        <sz val="11"/>
        <color theme="1"/>
        <rFont val="Calibri"/>
        <family val="2"/>
        <scheme val="minor"/>
      </rPr>
      <t>besoins identifiés</t>
    </r>
    <r>
      <rPr>
        <sz val="11"/>
        <color theme="1"/>
        <rFont val="Calibri"/>
        <family val="2"/>
        <scheme val="minor"/>
      </rPr>
      <t xml:space="preserve"> de l'individu décrits dans le dictionnaire de données conformément aux règles et aux jeux de valeurs des nomenclatures qui y sont référencés  avec les données, si elles existent, de la précédente évaluation (situation et besoins identifiés) d'un précédent dossier de demande pour l'individu</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</si>
  <si>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générer</t>
    </r>
    <r>
      <rPr>
        <sz val="11"/>
        <color theme="1"/>
        <rFont val="Calibri"/>
        <family val="2"/>
        <scheme val="minor"/>
      </rPr>
      <t xml:space="preserve"> la situation et les </t>
    </r>
    <r>
      <rPr>
        <i/>
        <sz val="11"/>
        <color theme="1"/>
        <rFont val="Calibri"/>
        <family val="2"/>
        <scheme val="minor"/>
      </rPr>
      <t>besoins identifiés</t>
    </r>
    <r>
      <rPr>
        <sz val="11"/>
        <color theme="1"/>
        <rFont val="Calibri"/>
        <family val="2"/>
        <scheme val="minor"/>
      </rPr>
      <t xml:space="preserve"> de l'individu décrits dans le dictionnaire de données conformément aux règles et aux jeux de valeurs des nomenclatures qui y sont référencés  à partir des données du</t>
    </r>
    <r>
      <rPr>
        <i/>
        <sz val="11"/>
        <color theme="1"/>
        <rFont val="Calibri"/>
        <family val="2"/>
        <scheme val="minor"/>
      </rPr>
      <t xml:space="preserve"> dossier de demande</t>
    </r>
    <r>
      <rPr>
        <sz val="11"/>
        <color theme="1"/>
        <rFont val="Calibri"/>
        <family val="2"/>
        <scheme val="minor"/>
      </rPr>
      <t xml:space="preserve"> en cours selon la correspondance décrite dans le fichier de Mapping "</t>
    </r>
    <r>
      <rPr>
        <i/>
        <sz val="11"/>
        <color theme="1"/>
        <rFont val="Calibri"/>
        <family val="2"/>
        <scheme val="minor"/>
      </rPr>
      <t>ASIP-CNSA_SI-MDPH_TC_ReglesMappingEvaluation V4.xlsx</t>
    </r>
    <r>
      <rPr>
        <sz val="11"/>
        <color theme="1"/>
        <rFont val="Calibri"/>
        <family val="2"/>
        <scheme val="minor"/>
      </rPr>
      <t xml:space="preserve">" </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</si>
  <si>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t>
    </r>
    <r>
      <rPr>
        <sz val="11"/>
        <color theme="1"/>
        <rFont val="Calibri"/>
        <family val="2"/>
        <scheme val="minor"/>
      </rPr>
      <t xml:space="preserve"> </t>
    </r>
    <r>
      <rPr>
        <u/>
        <sz val="11"/>
        <color theme="1"/>
        <rFont val="Calibri"/>
        <family val="2"/>
        <scheme val="minor"/>
      </rPr>
      <t>de</t>
    </r>
    <r>
      <rPr>
        <sz val="11"/>
        <color theme="1"/>
        <rFont val="Calibri"/>
        <family val="2"/>
        <scheme val="minor"/>
      </rPr>
      <t xml:space="preserve"> </t>
    </r>
    <r>
      <rPr>
        <b/>
        <sz val="11"/>
        <color rgb="FFFF0000"/>
        <rFont val="Calibri"/>
        <family val="2"/>
        <scheme val="minor"/>
      </rPr>
      <t>générer</t>
    </r>
    <r>
      <rPr>
        <sz val="11"/>
        <color theme="1"/>
        <rFont val="Calibri"/>
        <family val="2"/>
        <scheme val="minor"/>
      </rPr>
      <t xml:space="preserve"> une </t>
    </r>
    <r>
      <rPr>
        <i/>
        <sz val="11"/>
        <color theme="1"/>
        <rFont val="Calibri"/>
        <family val="2"/>
        <scheme val="minor"/>
      </rPr>
      <t>demande générique</t>
    </r>
    <r>
      <rPr>
        <sz val="11"/>
        <color theme="1"/>
        <rFont val="Calibri"/>
        <family val="2"/>
        <scheme val="minor"/>
      </rPr>
      <t xml:space="preserve"> avec les valeurs par défaut suivantes :
- </t>
    </r>
    <r>
      <rPr>
        <i/>
        <sz val="11"/>
        <color theme="1"/>
        <rFont val="Calibri"/>
        <family val="2"/>
        <scheme val="minor"/>
      </rPr>
      <t>type de de la demande</t>
    </r>
    <r>
      <rPr>
        <sz val="11"/>
        <color theme="1"/>
        <rFont val="Calibri"/>
        <family val="2"/>
        <scheme val="minor"/>
      </rPr>
      <t xml:space="preserve"> : "demande générique"
- </t>
    </r>
    <r>
      <rPr>
        <i/>
        <sz val="11"/>
        <color theme="1"/>
        <rFont val="Calibri"/>
        <family val="2"/>
        <scheme val="minor"/>
      </rPr>
      <t xml:space="preserve">date de dépôt </t>
    </r>
    <r>
      <rPr>
        <sz val="11"/>
        <color theme="1"/>
        <rFont val="Calibri"/>
        <family val="2"/>
        <scheme val="minor"/>
      </rPr>
      <t xml:space="preserve">= date de dépôt du dossier
- </t>
    </r>
    <r>
      <rPr>
        <i/>
        <sz val="11"/>
        <color theme="1"/>
        <rFont val="Calibri"/>
        <family val="2"/>
        <scheme val="minor"/>
      </rPr>
      <t>date de recevabilité</t>
    </r>
    <r>
      <rPr>
        <sz val="11"/>
        <color theme="1"/>
        <rFont val="Calibri"/>
        <family val="2"/>
        <scheme val="minor"/>
      </rPr>
      <t xml:space="preserve"> = date de recevabilité du dossier
- statut = "en cours d'évaluation"</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</si>
  <si>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lier</t>
    </r>
    <r>
      <rPr>
        <sz val="11"/>
        <rFont val="Calibri"/>
        <family val="2"/>
        <scheme val="minor"/>
      </rPr>
      <t xml:space="preserve"> à une </t>
    </r>
    <r>
      <rPr>
        <i/>
        <sz val="11"/>
        <rFont val="Calibri"/>
        <family val="2"/>
        <scheme val="minor"/>
      </rPr>
      <t>proposition</t>
    </r>
    <r>
      <rPr>
        <sz val="11"/>
        <rFont val="Calibri"/>
        <family val="2"/>
        <scheme val="minor"/>
      </rPr>
      <t xml:space="preserve"> une </t>
    </r>
    <r>
      <rPr>
        <i/>
        <sz val="11"/>
        <rFont val="Calibri"/>
        <family val="2"/>
        <scheme val="minor"/>
      </rPr>
      <t>décision</t>
    </r>
    <r>
      <rPr>
        <sz val="11"/>
        <rFont val="Calibri"/>
        <family val="2"/>
        <scheme val="minor"/>
      </rPr>
      <t xml:space="preserve"> et par conséquent à la demande à l'origine de la proposition</t>
    </r>
  </si>
  <si>
    <t>Dans le cas d'un renouvellement, le SI doit permettre de faire le lien avec la décision qui doit être renouvelée</t>
  </si>
  <si>
    <r>
      <t>Le système</t>
    </r>
    <r>
      <rPr>
        <sz val="11"/>
        <color rgb="FF000000"/>
        <rFont val="Calibri"/>
        <family val="2"/>
        <scheme val="minor"/>
      </rPr>
      <t xml:space="preserve"> </t>
    </r>
    <r>
      <rPr>
        <sz val="11"/>
        <color rgb="FFFF0000"/>
        <rFont val="Calibri"/>
        <family val="2"/>
        <scheme val="minor"/>
      </rPr>
      <t>DOIT</t>
    </r>
    <r>
      <rPr>
        <sz val="11"/>
        <color rgb="FF000000"/>
        <rFont val="Calibri"/>
        <family val="2"/>
        <scheme val="minor"/>
      </rPr>
      <t xml:space="preserve"> </t>
    </r>
    <r>
      <rPr>
        <u/>
        <sz val="11"/>
        <color rgb="FF000000"/>
        <rFont val="Calibri"/>
        <family val="2"/>
        <scheme val="minor"/>
      </rPr>
      <t xml:space="preserve">permettre </t>
    </r>
    <r>
      <rPr>
        <sz val="11"/>
        <color rgb="FF000000"/>
        <rFont val="Calibri"/>
        <family val="2"/>
        <scheme val="minor"/>
      </rPr>
      <t xml:space="preserve">de </t>
    </r>
    <r>
      <rPr>
        <b/>
        <sz val="11"/>
        <color rgb="FFFF0000"/>
        <rFont val="Calibri"/>
        <family val="2"/>
        <scheme val="minor"/>
      </rPr>
      <t xml:space="preserve">présenter </t>
    </r>
    <r>
      <rPr>
        <sz val="11"/>
        <color rgb="FF000000"/>
        <rFont val="Calibri"/>
        <family val="2"/>
        <scheme val="minor"/>
      </rPr>
      <t xml:space="preserve">la liste des modèles de courrier disponibles dans le contexte (dossier de demande, demande, proposition, décision). Des modèles de courrier doivent être prévus, </t>
    </r>
    <r>
      <rPr>
        <i/>
        <sz val="11"/>
        <color rgb="FF000000"/>
        <rFont val="Calibri"/>
        <family val="2"/>
        <scheme val="minor"/>
      </rPr>
      <t>a minima</t>
    </r>
    <r>
      <rPr>
        <sz val="11"/>
        <color rgb="FF000000"/>
        <rFont val="Calibri"/>
        <family val="2"/>
        <scheme val="minor"/>
      </rPr>
      <t xml:space="preserve"> pour les courriers suivants :
- </t>
    </r>
    <r>
      <rPr>
        <i/>
        <sz val="11"/>
        <color rgb="FF000000"/>
        <rFont val="Calibri"/>
        <family val="2"/>
        <scheme val="minor"/>
      </rPr>
      <t>accusé de réception</t>
    </r>
    <r>
      <rPr>
        <sz val="11"/>
        <color rgb="FF000000"/>
        <rFont val="Calibri"/>
        <family val="2"/>
        <scheme val="minor"/>
      </rPr>
      <t xml:space="preserve">
- </t>
    </r>
    <r>
      <rPr>
        <i/>
        <sz val="11"/>
        <color rgb="FF000000"/>
        <rFont val="Calibri"/>
        <family val="2"/>
        <scheme val="minor"/>
      </rPr>
      <t>accusé de réception</t>
    </r>
    <r>
      <rPr>
        <sz val="11"/>
        <color rgb="FF000000"/>
        <rFont val="Calibri"/>
        <family val="2"/>
        <scheme val="minor"/>
      </rPr>
      <t xml:space="preserve"> avec </t>
    </r>
    <r>
      <rPr>
        <i/>
        <sz val="11"/>
        <color rgb="FF000000"/>
        <rFont val="Calibri"/>
        <family val="2"/>
        <scheme val="minor"/>
      </rPr>
      <t>pièces complémentaires nécessaires à l'évaluation</t>
    </r>
    <r>
      <rPr>
        <sz val="11"/>
        <color rgb="FF000000"/>
        <rFont val="Calibri"/>
        <family val="2"/>
        <scheme val="minor"/>
      </rPr>
      <t xml:space="preserve"> attendues
- demande de </t>
    </r>
    <r>
      <rPr>
        <i/>
        <sz val="11"/>
        <color rgb="FF000000"/>
        <rFont val="Calibri"/>
        <family val="2"/>
        <scheme val="minor"/>
      </rPr>
      <t>pièces complémentaires nécessaires à l'évaluation</t>
    </r>
    <r>
      <rPr>
        <sz val="11"/>
        <color rgb="FF000000"/>
        <rFont val="Calibri"/>
        <family val="2"/>
        <scheme val="minor"/>
      </rPr>
      <t xml:space="preserve">
- notification de décision
- </t>
    </r>
    <r>
      <rPr>
        <i/>
        <sz val="11"/>
        <color rgb="FF000000"/>
        <rFont val="Calibri"/>
        <family val="2"/>
        <scheme val="minor"/>
      </rPr>
      <t>PPS</t>
    </r>
    <r>
      <rPr>
        <sz val="11"/>
        <color rgb="FF000000"/>
        <rFont val="Calibri"/>
        <family val="2"/>
        <scheme val="minor"/>
      </rPr>
      <t xml:space="preserve">
- </t>
    </r>
    <r>
      <rPr>
        <i/>
        <sz val="11"/>
        <color rgb="FF000000"/>
        <rFont val="Calibri"/>
        <family val="2"/>
        <scheme val="minor"/>
      </rPr>
      <t>PPC</t>
    </r>
    <r>
      <rPr>
        <sz val="11"/>
        <color rgb="FF000000"/>
        <rFont val="Calibri"/>
        <family val="2"/>
        <scheme val="minor"/>
      </rPr>
      <t xml:space="preserve"> (non défini dans cette version du RF)
- </t>
    </r>
    <r>
      <rPr>
        <i/>
        <sz val="11"/>
        <color rgb="FF000000"/>
        <rFont val="Calibri"/>
        <family val="2"/>
        <scheme val="minor"/>
      </rPr>
      <t>PAG</t>
    </r>
    <r>
      <rPr>
        <sz val="11"/>
        <color rgb="FF000000"/>
        <rFont val="Calibri"/>
        <family val="2"/>
        <scheme val="minor"/>
      </rPr>
      <t xml:space="preserve"> (non défini dans cette version du RF)</t>
    </r>
  </si>
  <si>
    <t>Le délai pendant lequel un usager peut envoyer des pièces de la recevabilité doit être précisé dans les courriers de demande de pièces. Il peut êtret fixé par défaut à 2 mois.</t>
  </si>
  <si>
    <t>Le délai pendant lequel un usager peut envoyer des pièces complémentaires nécessaires à l'évaluation doit être précisé dans les courriers de demande de pièces. Il peut être fixé par défaut à 4 mois.</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</si>
  <si>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maintenir</t>
    </r>
    <r>
      <rPr>
        <sz val="11"/>
        <color theme="1"/>
        <rFont val="Calibri"/>
        <family val="2"/>
        <scheme val="minor"/>
      </rPr>
      <t xml:space="preserve"> la liste des référents de dossiers</t>
    </r>
  </si>
  <si>
    <t>Le système permet de créer des groupes d'utilisateurs, chacun étant une EP. A chaque EP est affectée une dominante. Il peut y avoir plusieurs EP par dominante</t>
  </si>
  <si>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maintenir</t>
    </r>
    <r>
      <rPr>
        <sz val="11"/>
        <rFont val="Calibri"/>
        <family val="2"/>
        <scheme val="minor"/>
      </rPr>
      <t xml:space="preserve"> des listes de gestion et des critères permettant de les générer</t>
    </r>
  </si>
  <si>
    <r>
      <rPr>
        <u/>
        <sz val="11"/>
        <rFont val="Calibri"/>
        <family val="2"/>
        <scheme val="minor"/>
      </rPr>
      <t>Le système</t>
    </r>
    <r>
      <rPr>
        <sz val="11"/>
        <rFont val="Calibri"/>
        <family val="2"/>
        <scheme val="minor"/>
      </rPr>
      <t xml:space="preserve"> </t>
    </r>
    <r>
      <rPr>
        <sz val="11"/>
        <color rgb="FFFF0000"/>
        <rFont val="Calibri"/>
        <family val="2"/>
        <scheme val="minor"/>
      </rPr>
      <t>DEVRAIT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maintenir</t>
    </r>
    <r>
      <rPr>
        <sz val="11"/>
        <rFont val="Calibri"/>
        <family val="2"/>
        <scheme val="minor"/>
      </rPr>
      <t xml:space="preserve"> des données filtrables / triables dans le tableau de pilotage multicritères</t>
    </r>
  </si>
  <si>
    <t>Le système permet de choisir les colonnes Filtrables / triables dans le tableau de pilotage multicritères</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</si>
  <si>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maintenir</t>
    </r>
    <r>
      <rPr>
        <sz val="11"/>
        <color theme="1"/>
        <rFont val="Calibri"/>
        <family val="2"/>
        <scheme val="minor"/>
      </rPr>
      <t xml:space="preserve"> les types de documents à pouvoir éditer en masse ainsi que leurs conditions d'édition (événements déclencheurs, périodicité)</t>
    </r>
  </si>
  <si>
    <t>Les MDPH doivent pouvoir remonter périodiquement à la CNSA des données individuelles concernant les dossiers de demandes traités par la MDPH.</t>
  </si>
  <si>
    <t>Dérogation aux pièces de le recevabilité pour un dossier déposé</t>
  </si>
  <si>
    <t>Dérogation aux pièces de le recevabilité pour un dossier irrecevable</t>
  </si>
  <si>
    <t>DEM.3.1.12</t>
  </si>
  <si>
    <t>Révision de plusieurs droits</t>
  </si>
  <si>
    <t>Dans le cas d'une révision, le SI doit permettre de faire le lien avec les décisions quoi doivent être révisées</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</si>
  <si>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DEVRAIT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lier,</t>
    </r>
    <r>
      <rPr>
        <sz val="11"/>
        <rFont val="Calibri"/>
        <family val="2"/>
        <scheme val="minor"/>
      </rPr>
      <t xml:space="preserve"> à une</t>
    </r>
    <r>
      <rPr>
        <i/>
        <sz val="11"/>
        <rFont val="Calibri"/>
        <family val="2"/>
        <scheme val="minor"/>
      </rPr>
      <t xml:space="preserve"> décision  </t>
    </r>
    <r>
      <rPr>
        <sz val="11"/>
        <rFont val="Calibri"/>
        <family val="2"/>
        <scheme val="minor"/>
      </rPr>
      <t xml:space="preserve">d'attribution d'un </t>
    </r>
    <r>
      <rPr>
        <i/>
        <sz val="11"/>
        <rFont val="Calibri"/>
        <family val="2"/>
        <scheme val="minor"/>
      </rPr>
      <t>droit</t>
    </r>
    <r>
      <rPr>
        <sz val="11"/>
        <rFont val="Calibri"/>
        <family val="2"/>
        <scheme val="minor"/>
      </rPr>
      <t xml:space="preserve"> dont la </t>
    </r>
    <r>
      <rPr>
        <i/>
        <sz val="11"/>
        <rFont val="Calibri"/>
        <family val="2"/>
        <scheme val="minor"/>
      </rPr>
      <t>nature</t>
    </r>
    <r>
      <rPr>
        <sz val="11"/>
        <rFont val="Calibri"/>
        <family val="2"/>
        <scheme val="minor"/>
      </rPr>
      <t xml:space="preserve"> est </t>
    </r>
    <r>
      <rPr>
        <i/>
        <sz val="11"/>
        <rFont val="Calibri"/>
        <family val="2"/>
        <scheme val="minor"/>
      </rPr>
      <t>"révision"</t>
    </r>
    <r>
      <rPr>
        <sz val="11"/>
        <rFont val="Calibri"/>
        <family val="2"/>
        <scheme val="minor"/>
      </rPr>
      <t>,  les  décisions d'attribution des droits qui doivent être révisés</t>
    </r>
  </si>
  <si>
    <t>DEM.2.3</t>
  </si>
  <si>
    <t>Préconisation</t>
  </si>
  <si>
    <t>DEM.2.3.1</t>
  </si>
  <si>
    <t>Saisie préconisation</t>
  </si>
  <si>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saisir</t>
    </r>
    <r>
      <rPr>
        <sz val="11"/>
        <color theme="1"/>
        <rFont val="Calibri"/>
        <family val="2"/>
        <scheme val="minor"/>
      </rPr>
      <t xml:space="preserve">, pour une </t>
    </r>
    <r>
      <rPr>
        <i/>
        <sz val="11"/>
        <color theme="1"/>
        <rFont val="Calibri"/>
        <family val="2"/>
        <scheme val="minor"/>
      </rPr>
      <t>demande de parcours de scolarisation</t>
    </r>
    <r>
      <rPr>
        <sz val="11"/>
        <color theme="1"/>
        <rFont val="Calibri"/>
        <family val="2"/>
        <scheme val="minor"/>
      </rPr>
      <t xml:space="preserve"> l</t>
    </r>
    <r>
      <rPr>
        <sz val="11"/>
        <rFont val="Calibri"/>
        <family val="2"/>
        <scheme val="minor"/>
      </rPr>
      <t xml:space="preserve">es données </t>
    </r>
    <r>
      <rPr>
        <sz val="11"/>
        <color theme="1"/>
        <rFont val="Calibri"/>
        <family val="2"/>
        <scheme val="minor"/>
      </rPr>
      <t xml:space="preserve">d'une ou plusieurs </t>
    </r>
    <r>
      <rPr>
        <i/>
        <sz val="11"/>
        <color theme="1"/>
        <rFont val="Calibri"/>
        <family val="2"/>
        <scheme val="minor"/>
      </rPr>
      <t xml:space="preserve">préconisations </t>
    </r>
    <r>
      <rPr>
        <sz val="11"/>
        <color theme="1"/>
        <rFont val="Calibri"/>
        <family val="2"/>
        <scheme val="minor"/>
      </rPr>
      <t xml:space="preserve"> décrites dans le dictionnaire de données, conformément aux règles et aux jeux de valeurs des nomenclatures qui y sont référencés</t>
    </r>
  </si>
  <si>
    <t xml:space="preserve">L'évaluateur saisit une ou plusieurs préconisations. Ces préconisations pourront être modifiées aptès passage en CDAPH.  </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</si>
  <si>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b/>
        <sz val="11"/>
        <color rgb="FFFF0000"/>
        <rFont val="Calibri"/>
        <family val="2"/>
        <scheme val="minor"/>
      </rPr>
      <t>générer</t>
    </r>
    <r>
      <rPr>
        <sz val="11"/>
        <rFont val="Calibri"/>
        <family val="2"/>
        <scheme val="minor"/>
      </rPr>
      <t xml:space="preserve"> le statut du </t>
    </r>
    <r>
      <rPr>
        <i/>
        <sz val="11"/>
        <rFont val="Calibri"/>
        <family val="2"/>
        <scheme val="minor"/>
      </rPr>
      <t>dossier de demande</t>
    </r>
    <r>
      <rPr>
        <sz val="11"/>
        <rFont val="Calibri"/>
        <family val="2"/>
        <scheme val="minor"/>
      </rPr>
      <t xml:space="preserve"> à "Déposé" dès lors :
- qu'il est rattaché à un </t>
    </r>
    <r>
      <rPr>
        <i/>
        <sz val="11"/>
        <rFont val="Calibri"/>
        <family val="2"/>
        <scheme val="minor"/>
      </rPr>
      <t>individu</t>
    </r>
    <r>
      <rPr>
        <sz val="11"/>
        <rFont val="Calibri"/>
        <family val="2"/>
        <scheme val="minor"/>
      </rPr>
      <t xml:space="preserve">pour lequel les données mentionnées dans le dictionnaire de données </t>
    </r>
    <r>
      <rPr>
        <i/>
        <sz val="11"/>
        <rFont val="Calibri"/>
        <family val="2"/>
        <scheme val="minor"/>
      </rPr>
      <t>Individu</t>
    </r>
    <r>
      <rPr>
        <sz val="11"/>
        <rFont val="Calibri"/>
        <family val="2"/>
        <scheme val="minor"/>
      </rPr>
      <t xml:space="preserve"> comme obligatoires pour le statut déposé sont renseignées
- que la '</t>
    </r>
    <r>
      <rPr>
        <i/>
        <sz val="11"/>
        <rFont val="Calibri"/>
        <family val="2"/>
        <scheme val="minor"/>
      </rPr>
      <t>Date de dépôt</t>
    </r>
    <r>
      <rPr>
        <sz val="11"/>
        <rFont val="Calibri"/>
        <family val="2"/>
        <scheme val="minor"/>
      </rPr>
      <t>' est renseignée</t>
    </r>
  </si>
  <si>
    <t>Dès qu'un utilisateur enregistre un dossier de demandes en cours de saisie, si les données minimales nécessaires sont saisies, il est "Déposé" dans le système.</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</si>
  <si>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 xml:space="preserve">modifier </t>
    </r>
    <r>
      <rPr>
        <sz val="11"/>
        <rFont val="Calibri"/>
        <family val="2"/>
        <scheme val="minor"/>
      </rPr>
      <t xml:space="preserve">le statut du </t>
    </r>
    <r>
      <rPr>
        <i/>
        <sz val="11"/>
        <rFont val="Calibri"/>
        <family val="2"/>
        <scheme val="minor"/>
      </rPr>
      <t>dossier de demande</t>
    </r>
    <r>
      <rPr>
        <sz val="11"/>
        <rFont val="Calibri"/>
        <family val="2"/>
        <scheme val="minor"/>
      </rPr>
      <t xml:space="preserve"> "déposé" ou "en attente des pièces de la recevabilité" à "Recevable" </t>
    </r>
    <r>
      <rPr>
        <sz val="11"/>
        <color rgb="FFFF0000"/>
        <rFont val="Calibri"/>
        <family val="2"/>
        <scheme val="minor"/>
      </rPr>
      <t xml:space="preserve"> </t>
    </r>
    <r>
      <rPr>
        <sz val="11"/>
        <rFont val="Calibri"/>
        <family val="2"/>
        <scheme val="minor"/>
      </rPr>
      <t xml:space="preserve">si les données mentionnées dans le dictionnaire de données </t>
    </r>
    <r>
      <rPr>
        <i/>
        <sz val="11"/>
        <rFont val="Calibri"/>
        <family val="2"/>
        <scheme val="minor"/>
      </rPr>
      <t>Individu</t>
    </r>
    <r>
      <rPr>
        <sz val="11"/>
        <rFont val="Calibri"/>
        <family val="2"/>
        <scheme val="minor"/>
      </rPr>
      <t xml:space="preserve"> comme obligatoires pour le statut recevable sont renseignées</t>
    </r>
  </si>
  <si>
    <r>
      <rPr>
        <u/>
        <sz val="11"/>
        <rFont val="Calibri"/>
        <family val="2"/>
        <scheme val="minor"/>
      </rPr>
      <t>Le système</t>
    </r>
    <r>
      <rPr>
        <sz val="11"/>
        <color rgb="FFFF0000"/>
        <rFont val="Calibri"/>
        <family val="2"/>
        <scheme val="minor"/>
      </rPr>
      <t xml:space="preserve"> DOIT </t>
    </r>
    <r>
      <rPr>
        <u/>
        <sz val="11"/>
        <color theme="1"/>
        <rFont val="Calibri"/>
        <family val="2"/>
        <scheme val="minor"/>
      </rPr>
      <t>permettre de</t>
    </r>
    <r>
      <rPr>
        <sz val="11"/>
        <color rgb="FFFF0000"/>
        <rFont val="Calibri"/>
        <family val="2"/>
        <scheme val="minor"/>
      </rPr>
      <t xml:space="preserve"> </t>
    </r>
    <r>
      <rPr>
        <b/>
        <sz val="11"/>
        <color rgb="FFFF0000"/>
        <rFont val="Calibri"/>
        <family val="2"/>
        <scheme val="minor"/>
      </rPr>
      <t xml:space="preserve">saisir </t>
    </r>
    <r>
      <rPr>
        <sz val="11"/>
        <rFont val="Calibri"/>
        <family val="2"/>
        <scheme val="minor"/>
      </rPr>
      <t>, dès que le statut de la demande devient "irrecevable",</t>
    </r>
    <r>
      <rPr>
        <b/>
        <sz val="11"/>
        <color rgb="FFFF0000"/>
        <rFont val="Calibri"/>
        <family val="2"/>
        <scheme val="minor"/>
      </rPr>
      <t xml:space="preserve"> </t>
    </r>
    <r>
      <rPr>
        <sz val="11"/>
        <rFont val="Calibri"/>
        <family val="2"/>
        <scheme val="minor"/>
      </rPr>
      <t xml:space="preserve">les données d'une </t>
    </r>
    <r>
      <rPr>
        <i/>
        <sz val="11"/>
        <rFont val="Calibri"/>
        <family val="2"/>
        <scheme val="minor"/>
      </rPr>
      <t xml:space="preserve">proposition </t>
    </r>
    <r>
      <rPr>
        <sz val="11"/>
        <rFont val="Calibri"/>
        <family val="2"/>
        <scheme val="minor"/>
      </rPr>
      <t>de rejet, décrites dans le dictionnaire de données, conformément aux règles et aux jeux de valeurs des nomenclatures qui y sont référencés</t>
    </r>
  </si>
  <si>
    <r>
      <t>L'évaluateur saisit une proposition de reje</t>
    </r>
    <r>
      <rPr>
        <sz val="11"/>
        <rFont val="Calibri"/>
        <family val="2"/>
        <scheme val="minor"/>
      </rPr>
      <t>t  pour chaque demande irrecevable.</t>
    </r>
    <r>
      <rPr>
        <sz val="11"/>
        <color rgb="FFFF0000"/>
        <rFont val="Calibri"/>
        <family val="2"/>
        <scheme val="minor"/>
      </rPr>
      <t xml:space="preserve">
 </t>
    </r>
    <r>
      <rPr>
        <sz val="11"/>
        <color theme="1"/>
        <rFont val="Calibri"/>
        <family val="2"/>
        <scheme val="minor"/>
      </rPr>
      <t>Le dictionnaire de données décrit les données à saisir.</t>
    </r>
  </si>
  <si>
    <r>
      <rPr>
        <u/>
        <sz val="11"/>
        <rFont val="Calibri"/>
        <family val="2"/>
        <scheme val="minor"/>
      </rPr>
      <t>Le système</t>
    </r>
    <r>
      <rPr>
        <sz val="11"/>
        <color rgb="FFFF0000"/>
        <rFont val="Calibri"/>
        <family val="2"/>
        <scheme val="minor"/>
      </rPr>
      <t xml:space="preserve"> DEVRAIT </t>
    </r>
    <r>
      <rPr>
        <u/>
        <sz val="11"/>
        <color theme="1"/>
        <rFont val="Calibri"/>
        <family val="2"/>
        <scheme val="minor"/>
      </rPr>
      <t>permettre de</t>
    </r>
    <r>
      <rPr>
        <sz val="11"/>
        <color rgb="FFFF0000"/>
        <rFont val="Calibri"/>
        <family val="2"/>
        <scheme val="minor"/>
      </rPr>
      <t xml:space="preserve"> </t>
    </r>
    <r>
      <rPr>
        <b/>
        <sz val="11"/>
        <color rgb="FFFF0000"/>
        <rFont val="Calibri"/>
        <family val="2"/>
        <scheme val="minor"/>
      </rPr>
      <t>générer</t>
    </r>
    <r>
      <rPr>
        <sz val="11"/>
        <rFont val="Calibri"/>
        <family val="2"/>
        <scheme val="minor"/>
      </rPr>
      <t xml:space="preserve"> une </t>
    </r>
    <r>
      <rPr>
        <i/>
        <sz val="11"/>
        <rFont val="Calibri"/>
        <family val="2"/>
        <scheme val="minor"/>
      </rPr>
      <t>proposition</t>
    </r>
    <r>
      <rPr>
        <sz val="11"/>
        <rFont val="Calibri"/>
        <family val="2"/>
        <scheme val="minor"/>
      </rPr>
      <t xml:space="preserve"> de rejet pour irrecevabilité (type de proposition = rejet, date de proposition = date d'irrecevabilité, motivation = irrecevabilité) pour </t>
    </r>
    <r>
      <rPr>
        <strike/>
        <sz val="11"/>
        <color rgb="FFFF0000"/>
        <rFont val="Calibri"/>
        <family val="2"/>
        <scheme val="minor"/>
      </rPr>
      <t xml:space="preserve"> </t>
    </r>
    <r>
      <rPr>
        <sz val="11"/>
        <rFont val="Calibri"/>
        <family val="2"/>
        <scheme val="minor"/>
      </rPr>
      <t>chaque demande irrecevable</t>
    </r>
    <r>
      <rPr>
        <sz val="11"/>
        <color rgb="FFFF0000"/>
        <rFont val="Calibri"/>
        <family val="2"/>
        <scheme val="minor"/>
      </rPr>
      <t xml:space="preserve"> </t>
    </r>
    <r>
      <rPr>
        <sz val="11"/>
        <rFont val="Calibri"/>
        <family val="2"/>
        <scheme val="minor"/>
      </rPr>
      <t xml:space="preserve">du dossier de demande dès que le statut du </t>
    </r>
    <r>
      <rPr>
        <i/>
        <sz val="11"/>
        <rFont val="Calibri"/>
        <family val="2"/>
        <scheme val="minor"/>
      </rPr>
      <t>dossier de demande</t>
    </r>
    <r>
      <rPr>
        <sz val="11"/>
        <rFont val="Calibri"/>
        <family val="2"/>
        <scheme val="minor"/>
      </rPr>
      <t xml:space="preserve"> devient "irrecevable"</t>
    </r>
  </si>
  <si>
    <r>
      <t>Une réponse type e</t>
    </r>
    <r>
      <rPr>
        <sz val="11"/>
        <rFont val="Calibri"/>
        <family val="2"/>
        <scheme val="minor"/>
      </rPr>
      <t>st proposée (proposition de rejet) lorsque le dossier est irrecevable. S'il y a plusieurs demandes, la même proposition est dupliquée pour chaque demande.</t>
    </r>
    <r>
      <rPr>
        <sz val="11"/>
        <color theme="1"/>
        <rFont val="Calibri"/>
        <family val="2"/>
        <scheme val="minor"/>
      </rPr>
      <t xml:space="preserve">
La date de proposition est alors la date à laquelle le dossier passe au statut irrecevable.</t>
    </r>
  </si>
  <si>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modifier</t>
    </r>
    <r>
      <rPr>
        <sz val="11"/>
        <rFont val="Calibri"/>
        <family val="2"/>
        <scheme val="minor"/>
      </rPr>
      <t xml:space="preserve"> à "En cours de décision" le statut de l'ensemble des </t>
    </r>
    <r>
      <rPr>
        <i/>
        <sz val="11"/>
        <rFont val="Calibri"/>
        <family val="2"/>
        <scheme val="minor"/>
      </rPr>
      <t xml:space="preserve">demandes de compensation </t>
    </r>
    <r>
      <rPr>
        <sz val="11"/>
        <rFont val="Calibri"/>
        <family val="2"/>
        <scheme val="minor"/>
      </rPr>
      <t xml:space="preserve">au statut "Irrecevable" d'un </t>
    </r>
    <r>
      <rPr>
        <i/>
        <sz val="11"/>
        <rFont val="Calibri"/>
        <family val="2"/>
        <scheme val="minor"/>
      </rPr>
      <t xml:space="preserve">dossier de demandes </t>
    </r>
    <r>
      <rPr>
        <sz val="11"/>
        <rFont val="Calibri"/>
        <family val="2"/>
        <scheme val="minor"/>
      </rPr>
      <t>au statut "irrecevable" sous réserve qu'il existe une proposition de rejet pour irrecevabilité pour chaque demande</t>
    </r>
  </si>
  <si>
    <r>
      <rPr>
        <u/>
        <sz val="11"/>
        <color theme="1"/>
        <rFont val="Calibri"/>
        <family val="2"/>
        <scheme val="minor"/>
      </rPr>
      <t>Le système</t>
    </r>
    <r>
      <rPr>
        <sz val="11"/>
        <color theme="1"/>
        <rFont val="Calibri"/>
        <family val="2"/>
        <scheme val="minor"/>
      </rPr>
      <t xml:space="preserve"> </t>
    </r>
    <r>
      <rPr>
        <sz val="11"/>
        <color rgb="FFFF0000"/>
        <rFont val="Calibri"/>
        <family val="2"/>
        <scheme val="minor"/>
      </rPr>
      <t>DOIT</t>
    </r>
    <r>
      <rPr>
        <sz val="11"/>
        <color theme="1"/>
        <rFont val="Calibri"/>
        <family val="2"/>
        <scheme val="minor"/>
      </rPr>
      <t xml:space="preserve"> </t>
    </r>
    <r>
      <rPr>
        <u/>
        <sz val="11"/>
        <color theme="1"/>
        <rFont val="Calibri"/>
        <family val="2"/>
        <scheme val="minor"/>
      </rPr>
      <t>permettre de</t>
    </r>
    <r>
      <rPr>
        <sz val="11"/>
        <color theme="1"/>
        <rFont val="Calibri"/>
        <family val="2"/>
        <scheme val="minor"/>
      </rPr>
      <t xml:space="preserve"> </t>
    </r>
    <r>
      <rPr>
        <b/>
        <sz val="11"/>
        <color rgb="FFFF0000"/>
        <rFont val="Calibri"/>
        <family val="2"/>
        <scheme val="minor"/>
      </rPr>
      <t>lier,</t>
    </r>
    <r>
      <rPr>
        <sz val="11"/>
        <rFont val="Calibri"/>
        <family val="2"/>
        <scheme val="minor"/>
      </rPr>
      <t xml:space="preserve"> à une</t>
    </r>
    <r>
      <rPr>
        <i/>
        <sz val="11"/>
        <rFont val="Calibri"/>
        <family val="2"/>
        <scheme val="minor"/>
      </rPr>
      <t xml:space="preserve"> décision  </t>
    </r>
    <r>
      <rPr>
        <sz val="11"/>
        <rFont val="Calibri"/>
        <family val="2"/>
        <scheme val="minor"/>
      </rPr>
      <t xml:space="preserve">d'attribution d'un </t>
    </r>
    <r>
      <rPr>
        <i/>
        <sz val="11"/>
        <rFont val="Calibri"/>
        <family val="2"/>
        <scheme val="minor"/>
      </rPr>
      <t>droit</t>
    </r>
    <r>
      <rPr>
        <sz val="11"/>
        <rFont val="Calibri"/>
        <family val="2"/>
        <scheme val="minor"/>
      </rPr>
      <t xml:space="preserve"> dont la </t>
    </r>
    <r>
      <rPr>
        <i/>
        <sz val="11"/>
        <rFont val="Calibri"/>
        <family val="2"/>
        <scheme val="minor"/>
      </rPr>
      <t>nature</t>
    </r>
    <r>
      <rPr>
        <sz val="11"/>
        <rFont val="Calibri"/>
        <family val="2"/>
        <scheme val="minor"/>
      </rPr>
      <t xml:space="preserve"> est </t>
    </r>
    <r>
      <rPr>
        <i/>
        <sz val="11"/>
        <rFont val="Calibri"/>
        <family val="2"/>
        <scheme val="minor"/>
      </rPr>
      <t>"renouvellement"</t>
    </r>
    <r>
      <rPr>
        <sz val="11"/>
        <rFont val="Calibri"/>
        <family val="2"/>
        <scheme val="minor"/>
      </rPr>
      <t>,  la décision d'attribution du droit de même type qui doit être renouvelée</t>
    </r>
  </si>
  <si>
    <t>Le système permet de choisir les conditions d'édition des notifications et des PPS. Il s'agit de deux paramétrages distincts.</t>
  </si>
  <si>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de</t>
    </r>
    <r>
      <rPr>
        <sz val="11"/>
        <rFont val="Calibri"/>
        <family val="2"/>
        <scheme val="minor"/>
      </rPr>
      <t xml:space="preserve"> </t>
    </r>
    <r>
      <rPr>
        <b/>
        <sz val="11"/>
        <color rgb="FFFF0000"/>
        <rFont val="Calibri"/>
        <family val="2"/>
        <scheme val="minor"/>
      </rPr>
      <t>générer</t>
    </r>
    <r>
      <rPr>
        <sz val="11"/>
        <rFont val="Calibri"/>
        <family val="2"/>
        <scheme val="minor"/>
      </rPr>
      <t>, à partir des données d'un individu concerné par un dossier de demande, les données nécessaires au service d'identification SNGI  (selon l'EF ECP.4.1.1) : nom de famille + au moins une des données suivantes :
- un ou plusieurs prénoms, 
- le sexe,
- la date de naissance, 
- le lieu de naissance</t>
    </r>
  </si>
  <si>
    <r>
      <t>Le système</t>
    </r>
    <r>
      <rPr>
        <sz val="11"/>
        <color rgb="FF000000"/>
        <rFont val="Calibri"/>
        <family val="2"/>
        <scheme val="minor"/>
      </rPr>
      <t xml:space="preserve"> </t>
    </r>
    <r>
      <rPr>
        <sz val="11"/>
        <color rgb="FFFF0000"/>
        <rFont val="Calibri"/>
        <family val="2"/>
        <scheme val="minor"/>
      </rPr>
      <t>DOIT</t>
    </r>
    <r>
      <rPr>
        <u/>
        <sz val="11"/>
        <color theme="1"/>
        <rFont val="Calibri"/>
        <family val="2"/>
        <scheme val="minor"/>
      </rPr>
      <t>permettre de</t>
    </r>
    <r>
      <rPr>
        <sz val="11"/>
        <color rgb="FFFF0000"/>
        <rFont val="Calibri"/>
        <family val="2"/>
        <scheme val="minor"/>
      </rPr>
      <t xml:space="preserve">  </t>
    </r>
    <r>
      <rPr>
        <b/>
        <sz val="11"/>
        <color rgb="FFFF0000"/>
        <rFont val="Calibri"/>
        <family val="2"/>
        <scheme val="minor"/>
      </rPr>
      <t xml:space="preserve">modifier </t>
    </r>
    <r>
      <rPr>
        <sz val="11"/>
        <rFont val="Calibri"/>
        <family val="2"/>
        <scheme val="minor"/>
      </rPr>
      <t xml:space="preserve">le </t>
    </r>
    <r>
      <rPr>
        <i/>
        <sz val="11"/>
        <rFont val="Calibri"/>
        <family val="2"/>
        <scheme val="minor"/>
      </rPr>
      <t>statut identité</t>
    </r>
    <r>
      <rPr>
        <sz val="11"/>
        <rFont val="Calibri"/>
        <family val="2"/>
        <scheme val="minor"/>
      </rPr>
      <t xml:space="preserve"> à "certifié"</t>
    </r>
    <r>
      <rPr>
        <sz val="11"/>
        <color theme="1"/>
        <rFont val="Calibri"/>
        <family val="2"/>
        <scheme val="minor"/>
      </rPr>
      <t xml:space="preserve"> pour un </t>
    </r>
    <r>
      <rPr>
        <i/>
        <sz val="11"/>
        <color theme="1"/>
        <rFont val="Calibri"/>
        <family val="2"/>
        <scheme val="minor"/>
      </rPr>
      <t xml:space="preserve">individu </t>
    </r>
    <r>
      <rPr>
        <sz val="11"/>
        <color theme="1"/>
        <rFont val="Calibri"/>
        <family val="2"/>
        <scheme val="minor"/>
      </rPr>
      <t>dont l'identité retournée par le SNGI (GES1.2.3) est certifiée =
NIR de l'identité SNGI = NIR  individu (initial ou après récupération via le SNGI)
code certification de l'identité SN</t>
    </r>
    <r>
      <rPr>
        <sz val="11"/>
        <rFont val="Calibri"/>
        <family val="2"/>
        <scheme val="minor"/>
      </rPr>
      <t>GI = 2 ou</t>
    </r>
    <r>
      <rPr>
        <sz val="11"/>
        <color theme="1"/>
        <rFont val="Calibri"/>
        <family val="2"/>
        <scheme val="minor"/>
      </rPr>
      <t xml:space="preserve"> 4 ou 6</t>
    </r>
  </si>
  <si>
    <r>
      <t>Le système</t>
    </r>
    <r>
      <rPr>
        <sz val="11"/>
        <color rgb="FF000000"/>
        <rFont val="Calibri"/>
        <family val="2"/>
        <scheme val="minor"/>
      </rPr>
      <t xml:space="preserve"> </t>
    </r>
    <r>
      <rPr>
        <sz val="11"/>
        <color rgb="FFFF0000"/>
        <rFont val="Calibri"/>
        <family val="2"/>
        <scheme val="minor"/>
      </rPr>
      <t xml:space="preserve">DOIT </t>
    </r>
    <r>
      <rPr>
        <u/>
        <sz val="11"/>
        <color theme="1"/>
        <rFont val="Calibri"/>
        <family val="2"/>
        <scheme val="minor"/>
      </rPr>
      <t>permettre de</t>
    </r>
    <r>
      <rPr>
        <sz val="11"/>
        <color rgb="FFFF0000"/>
        <rFont val="Calibri"/>
        <family val="2"/>
        <scheme val="minor"/>
      </rPr>
      <t xml:space="preserve"> </t>
    </r>
    <r>
      <rPr>
        <b/>
        <sz val="11"/>
        <color rgb="FFFF0000"/>
        <rFont val="Calibri"/>
        <family val="2"/>
        <scheme val="minor"/>
      </rPr>
      <t>modifier</t>
    </r>
    <r>
      <rPr>
        <sz val="11"/>
        <color rgb="FFFF0000"/>
        <rFont val="Calibri"/>
        <family val="2"/>
        <scheme val="minor"/>
      </rPr>
      <t xml:space="preserve"> </t>
    </r>
    <r>
      <rPr>
        <sz val="11"/>
        <rFont val="Calibri"/>
        <family val="2"/>
        <scheme val="minor"/>
      </rPr>
      <t xml:space="preserve">le </t>
    </r>
    <r>
      <rPr>
        <i/>
        <sz val="11"/>
        <rFont val="Calibri"/>
        <family val="2"/>
        <scheme val="minor"/>
      </rPr>
      <t>statut identité</t>
    </r>
    <r>
      <rPr>
        <sz val="11"/>
        <rFont val="Calibri"/>
        <family val="2"/>
        <scheme val="minor"/>
      </rPr>
      <t xml:space="preserve"> à</t>
    </r>
    <r>
      <rPr>
        <b/>
        <sz val="11"/>
        <color rgb="FFFF0000"/>
        <rFont val="Calibri"/>
        <family val="2"/>
        <scheme val="minor"/>
      </rPr>
      <t xml:space="preserve"> </t>
    </r>
    <r>
      <rPr>
        <sz val="11"/>
        <color theme="1"/>
        <rFont val="Calibri"/>
        <family val="2"/>
        <scheme val="minor"/>
      </rPr>
      <t xml:space="preserve">"non certifié" pour un </t>
    </r>
    <r>
      <rPr>
        <i/>
        <sz val="11"/>
        <color theme="1"/>
        <rFont val="Calibri"/>
        <family val="2"/>
        <scheme val="minor"/>
      </rPr>
      <t xml:space="preserve">individu </t>
    </r>
    <r>
      <rPr>
        <sz val="11"/>
        <color theme="1"/>
        <rFont val="Calibri"/>
        <family val="2"/>
        <scheme val="minor"/>
      </rPr>
      <t xml:space="preserve">après interrogation du SNGI dans les cas suivants :
l'identité SNGI ne correspond pas à l'inidvidu
le code certification de l'identité SNGI est 1 </t>
    </r>
    <r>
      <rPr>
        <sz val="11"/>
        <color theme="1"/>
        <rFont val="Calibri"/>
        <family val="2"/>
        <scheme val="minor"/>
      </rPr>
      <t>ou 3 ou 5
le SNGI retourne un message d'erreur (GES.1.2.9 et GES.1.2.10)</t>
    </r>
  </si>
  <si>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b/>
        <sz val="11"/>
        <color rgb="FFFF0000"/>
        <rFont val="Calibri"/>
        <family val="2"/>
        <scheme val="minor"/>
      </rPr>
      <t>transmettre</t>
    </r>
    <r>
      <rPr>
        <sz val="11"/>
        <rFont val="Calibri"/>
        <family val="2"/>
        <scheme val="minor"/>
      </rPr>
      <t>, pour chaque décision d'attribution d'un droit ou d'une prestation de type : Allocation aux adultes handicapés et complément de ressources (1.x), AVPF(3.x), AEEH de base et compléments(6.x), orientation vers un ESMS adulte (13.x) et orientation vers un ESMS enfant (7.x) et CMI invalidité (4.2.x), le flux "service de mise à jour suite au dépôt d'une demande et les décisions associées" (flux 4) selon les spécifications de la CNAF</t>
    </r>
  </si>
  <si>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b/>
        <sz val="11"/>
        <color rgb="FFFF0000"/>
        <rFont val="Calibri"/>
        <family val="2"/>
        <scheme val="minor"/>
      </rPr>
      <t>transmettre</t>
    </r>
    <r>
      <rPr>
        <sz val="11"/>
        <rFont val="Calibri"/>
        <family val="2"/>
        <scheme val="minor"/>
      </rPr>
      <t>, pour chaque décision de rejet d'une demande de type "Allocation aux adultes handicapés et complément de ressource", AVPF, AEEH et son complément, orientation vers un ESMS pour adulte et orientation vers un ESMS pour enfant, les données du flux "service de mise à jour suite au dépôt d'une demande et les décisions associées (flux 4) selon les spécifications de la CNAF</t>
    </r>
  </si>
  <si>
    <r>
      <rPr>
        <u/>
        <sz val="11"/>
        <rFont val="Calibri"/>
        <family val="2"/>
        <scheme val="minor"/>
      </rPr>
      <t>Le système</t>
    </r>
    <r>
      <rPr>
        <sz val="11"/>
        <rFont val="Calibri"/>
        <family val="2"/>
        <scheme val="minor"/>
      </rPr>
      <t xml:space="preserve"> </t>
    </r>
    <r>
      <rPr>
        <sz val="11"/>
        <color rgb="FFFF0000"/>
        <rFont val="Calibri"/>
        <family val="2"/>
        <scheme val="minor"/>
      </rPr>
      <t xml:space="preserve">DOIT </t>
    </r>
    <r>
      <rPr>
        <b/>
        <sz val="11"/>
        <color rgb="FFFF0000"/>
        <rFont val="Calibri"/>
        <family val="2"/>
        <scheme val="minor"/>
      </rPr>
      <t>transmettre</t>
    </r>
    <r>
      <rPr>
        <sz val="11"/>
        <rFont val="Calibri"/>
        <family val="2"/>
        <scheme val="minor"/>
      </rPr>
      <t>, pour chaque demande de compensation de type "Allocation aux adultes handicapés et complément de ressources", dont le statut est déposé, les données du flux "service de mise à jour pour le maintien des droits (flux 3) selon les spécifications de la CNAF</t>
    </r>
  </si>
  <si>
    <r>
      <rPr>
        <u/>
        <sz val="11"/>
        <rFont val="Calibri"/>
        <family val="2"/>
        <scheme val="minor"/>
      </rPr>
      <t>Le système</t>
    </r>
    <r>
      <rPr>
        <sz val="11"/>
        <rFont val="Calibri"/>
        <family val="2"/>
        <scheme val="minor"/>
      </rPr>
      <t xml:space="preserve"> </t>
    </r>
    <r>
      <rPr>
        <sz val="11"/>
        <color rgb="FFFF0000"/>
        <rFont val="Calibri"/>
        <family val="2"/>
        <scheme val="minor"/>
      </rPr>
      <t xml:space="preserve">DOIT </t>
    </r>
    <r>
      <rPr>
        <u/>
        <sz val="11"/>
        <rFont val="Calibri"/>
        <family val="2"/>
        <scheme val="minor"/>
      </rPr>
      <t>permettre de</t>
    </r>
    <r>
      <rPr>
        <sz val="11"/>
        <rFont val="Calibri"/>
        <family val="2"/>
        <scheme val="minor"/>
      </rPr>
      <t xml:space="preserve"> </t>
    </r>
    <r>
      <rPr>
        <b/>
        <sz val="11"/>
        <color rgb="FFFF0000"/>
        <rFont val="Calibri"/>
        <family val="2"/>
        <scheme val="minor"/>
      </rPr>
      <t>restituer</t>
    </r>
    <r>
      <rPr>
        <sz val="11"/>
        <rFont val="Calibri"/>
        <family val="2"/>
        <scheme val="minor"/>
      </rPr>
      <t xml:space="preserve">, pour chaque </t>
    </r>
    <r>
      <rPr>
        <i/>
        <sz val="11"/>
        <rFont val="Calibri"/>
        <family val="2"/>
        <scheme val="minor"/>
      </rPr>
      <t>décision</t>
    </r>
    <r>
      <rPr>
        <sz val="11"/>
        <rFont val="Calibri"/>
        <family val="2"/>
        <scheme val="minor"/>
      </rPr>
      <t xml:space="preserve"> prise concernant un </t>
    </r>
    <r>
      <rPr>
        <i/>
        <sz val="11"/>
        <rFont val="Calibri"/>
        <family val="2"/>
        <scheme val="minor"/>
      </rPr>
      <t xml:space="preserve">droit ou une prestation </t>
    </r>
    <r>
      <rPr>
        <sz val="11"/>
        <rFont val="Calibri"/>
        <family val="2"/>
        <scheme val="minor"/>
      </rPr>
      <t>de type : 
-"orientation vers un ESMS adulte (13.x)" 
-"orientation vers un ESMS enfant (7.x)"
-"orientation en ESAT (11.5)"
    "Orientation Unité localisée pour l'inclusion scolaire (ULIS) (8.4)", "Unité d'enseignement" (8.6), "Scolarisation en milieu ordinaire à temps partagé (UE et établissement scolaire"(8.7), "Unité d'enseignement et scolarisation en ULIS à temps partagé"(8.8)
les informations décrites dans le fichier "Echange ESMS - décisions orientation"</t>
    </r>
  </si>
  <si>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t>
    </r>
    <r>
      <rPr>
        <sz val="11"/>
        <rFont val="Calibri"/>
        <family val="2"/>
        <scheme val="minor"/>
      </rPr>
      <t>'</t>
    </r>
    <r>
      <rPr>
        <b/>
        <sz val="11"/>
        <color rgb="FFFF0000"/>
        <rFont val="Calibri"/>
        <family val="2"/>
        <scheme val="minor"/>
      </rPr>
      <t>exporter</t>
    </r>
    <r>
      <rPr>
        <sz val="11"/>
        <rFont val="Calibri"/>
        <family val="2"/>
        <scheme val="minor"/>
      </rPr>
      <t xml:space="preserve"> pour toutes les </t>
    </r>
    <r>
      <rPr>
        <i/>
        <sz val="11"/>
        <rFont val="Calibri"/>
        <family val="2"/>
        <scheme val="minor"/>
      </rPr>
      <t>décisions</t>
    </r>
    <r>
      <rPr>
        <sz val="11"/>
        <rFont val="Calibri"/>
        <family val="2"/>
        <scheme val="minor"/>
      </rPr>
      <t xml:space="preserve"> prises concernant un </t>
    </r>
    <r>
      <rPr>
        <i/>
        <sz val="11"/>
        <rFont val="Calibri"/>
        <family val="2"/>
        <scheme val="minor"/>
      </rPr>
      <t>droit ou une prestation</t>
    </r>
    <r>
      <rPr>
        <sz val="11"/>
        <rFont val="Calibri"/>
        <family val="2"/>
        <scheme val="minor"/>
      </rPr>
      <t xml:space="preserve"> de type CMI dans un fichier au format CSV conformément aux spéciications de l'Imprimerie Nationale</t>
    </r>
  </si>
  <si>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b/>
        <sz val="11"/>
        <color rgb="FFFF0000"/>
        <rFont val="Calibri"/>
        <family val="2"/>
        <scheme val="minor"/>
      </rPr>
      <t>recevoir</t>
    </r>
    <r>
      <rPr>
        <sz val="11"/>
        <rFont val="Calibri"/>
        <family val="2"/>
        <scheme val="minor"/>
      </rPr>
      <t xml:space="preserve"> les données de l</t>
    </r>
    <r>
      <rPr>
        <i/>
        <sz val="11"/>
        <rFont val="Calibri"/>
        <family val="2"/>
        <scheme val="minor"/>
      </rPr>
      <t xml:space="preserve">'individu </t>
    </r>
    <r>
      <rPr>
        <sz val="11"/>
        <rFont val="Calibri"/>
        <family val="2"/>
        <scheme val="minor"/>
      </rPr>
      <t xml:space="preserve">en réponse au service d'identification SNGI (fonction n°10) conformément au "contrat d'interface WS de consultation du SNGI - V5.doc" et selon le mapping décrit dans le fichier "Acces_SNGI .xlsx" </t>
    </r>
  </si>
  <si>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b/>
        <sz val="11"/>
        <color rgb="FFFF0000"/>
        <rFont val="Calibri"/>
        <family val="2"/>
        <scheme val="minor"/>
      </rPr>
      <t>recevoir</t>
    </r>
    <r>
      <rPr>
        <sz val="11"/>
        <rFont val="Calibri"/>
        <family val="2"/>
        <scheme val="minor"/>
      </rPr>
      <t xml:space="preserve"> les données de l'</t>
    </r>
    <r>
      <rPr>
        <i/>
        <sz val="11"/>
        <rFont val="Calibri"/>
        <family val="2"/>
        <scheme val="minor"/>
      </rPr>
      <t xml:space="preserve">individu </t>
    </r>
    <r>
      <rPr>
        <sz val="11"/>
        <rFont val="Calibri"/>
        <family val="2"/>
        <scheme val="minor"/>
      </rPr>
      <t>en réponse au service de vérification SNGI (fonction n°33) conformément au "contrat d'interface WS de consultation du SNGI - V5.doc" et selon le mapping décrit dans le fichier "Acces_SNGI..xlsx"</t>
    </r>
  </si>
  <si>
    <r>
      <rPr>
        <u/>
        <sz val="11"/>
        <rFont val="Calibri"/>
        <family val="2"/>
        <scheme val="minor"/>
      </rPr>
      <t>Le système</t>
    </r>
    <r>
      <rPr>
        <sz val="11"/>
        <rFont val="Calibri"/>
        <family val="2"/>
        <scheme val="minor"/>
      </rPr>
      <t xml:space="preserve"> </t>
    </r>
    <r>
      <rPr>
        <sz val="11"/>
        <color rgb="FFFF0000"/>
        <rFont val="Calibri"/>
        <family val="2"/>
        <scheme val="minor"/>
      </rPr>
      <t>DOIT</t>
    </r>
    <r>
      <rPr>
        <sz val="11"/>
        <rFont val="Calibri"/>
        <family val="2"/>
        <scheme val="minor"/>
      </rPr>
      <t xml:space="preserve"> </t>
    </r>
    <r>
      <rPr>
        <u/>
        <sz val="11"/>
        <rFont val="Calibri"/>
        <family val="2"/>
        <scheme val="minor"/>
      </rPr>
      <t>permettre d</t>
    </r>
    <r>
      <rPr>
        <sz val="11"/>
        <rFont val="Calibri"/>
        <family val="2"/>
        <scheme val="minor"/>
      </rPr>
      <t>'</t>
    </r>
    <r>
      <rPr>
        <b/>
        <sz val="11"/>
        <color rgb="FFFF0000"/>
        <rFont val="Calibri"/>
        <family val="2"/>
        <scheme val="minor"/>
      </rPr>
      <t>exporter</t>
    </r>
    <r>
      <rPr>
        <sz val="11"/>
        <rFont val="Calibri"/>
        <family val="2"/>
        <scheme val="minor"/>
      </rPr>
      <t xml:space="preserve"> un fichier conformément aux spécifications suivantes :
• Données décrites dans le fichier "ASIP-CNSA_SI-MDPH_RF_Extraction Données V1.xlsx"
• Format :  fichier de données XML
• Anonymisation selon la procédure FOIN
• Fréquence : trimestrielle 
• Profondeur : 
-dossiers de demandes en cours de traitement ( déposé, recevable, irrecevable, en attente de pièces de la recevabilité, en cours d'évaluation, évalué)
-dossiers de demandes au statut  décidé pour lesquels des droits sont en cours
-dossiers de demandes au statut décidé ne contenant aucun droit en cours mais qui  vérifiiaient encore une des deux conditions ci-dessus lors de la remontée précédente
-dossiers de demandes issus de la MDPH</t>
    </r>
  </si>
</sst>
</file>

<file path=xl/styles.xml><?xml version="1.0" encoding="utf-8"?>
<styleSheet xmlns="http://schemas.openxmlformats.org/spreadsheetml/2006/main">
  <numFmts count="1">
    <numFmt numFmtId="164" formatCode="[$-40C]General"/>
  </numFmts>
  <fonts count="29">
    <font>
      <sz val="11"/>
      <color theme="1"/>
      <name val="Calibri"/>
      <family val="2"/>
      <scheme val="minor"/>
    </font>
    <font>
      <sz val="11"/>
      <name val="Calibri"/>
      <family val="2"/>
      <scheme val="minor"/>
    </font>
    <font>
      <b/>
      <sz val="11"/>
      <color theme="1"/>
      <name val="Calibri"/>
      <family val="2"/>
      <scheme val="minor"/>
    </font>
    <font>
      <sz val="11"/>
      <color rgb="FF000000"/>
      <name val="Calibri"/>
      <family val="2"/>
    </font>
    <font>
      <b/>
      <sz val="12"/>
      <name val="Calibri"/>
      <family val="2"/>
      <scheme val="minor"/>
    </font>
    <font>
      <sz val="12"/>
      <color theme="1"/>
      <name val="Calibri"/>
      <family val="2"/>
      <scheme val="minor"/>
    </font>
    <font>
      <sz val="11"/>
      <color rgb="FFFF0000"/>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u/>
      <sz val="11"/>
      <color rgb="FF000000"/>
      <name val="Calibri"/>
      <family val="2"/>
      <scheme val="minor"/>
    </font>
    <font>
      <i/>
      <sz val="11"/>
      <color rgb="FF000000"/>
      <name val="Calibri"/>
      <family val="2"/>
      <scheme val="minor"/>
    </font>
    <font>
      <b/>
      <sz val="12"/>
      <color rgb="FFFF0000"/>
      <name val="Calibri"/>
      <family val="2"/>
      <scheme val="minor"/>
    </font>
    <font>
      <b/>
      <sz val="11"/>
      <name val="Calibri"/>
      <family val="2"/>
      <scheme val="minor"/>
    </font>
    <font>
      <sz val="10"/>
      <color theme="1"/>
      <name val="Calibri"/>
      <family val="2"/>
      <scheme val="minor"/>
    </font>
    <font>
      <b/>
      <sz val="12"/>
      <color theme="1"/>
      <name val="Calibri"/>
      <family val="2"/>
      <scheme val="minor"/>
    </font>
    <font>
      <u/>
      <sz val="11"/>
      <name val="Calibri"/>
      <family val="2"/>
      <scheme val="minor"/>
    </font>
    <font>
      <i/>
      <sz val="11"/>
      <name val="Calibri"/>
      <family val="2"/>
      <scheme val="minor"/>
    </font>
    <font>
      <u/>
      <sz val="11"/>
      <color theme="1"/>
      <name val="Calibri"/>
      <family val="2"/>
      <scheme val="minor"/>
    </font>
    <font>
      <sz val="12"/>
      <color theme="0"/>
      <name val="Calibri"/>
      <family val="2"/>
      <scheme val="minor"/>
    </font>
    <font>
      <i/>
      <sz val="11"/>
      <color theme="1"/>
      <name val="Calibri"/>
      <family val="2"/>
      <scheme val="minor"/>
    </font>
    <font>
      <sz val="11"/>
      <color theme="8" tint="-0.499984740745262"/>
      <name val="Calibri"/>
      <family val="2"/>
      <scheme val="minor"/>
    </font>
    <font>
      <b/>
      <sz val="12"/>
      <color theme="8" tint="-0.499984740745262"/>
      <name val="Calibri"/>
      <family val="2"/>
      <scheme val="minor"/>
    </font>
    <font>
      <b/>
      <sz val="12"/>
      <color theme="0"/>
      <name val="Calibri"/>
      <family val="2"/>
      <scheme val="minor"/>
    </font>
    <font>
      <b/>
      <sz val="11"/>
      <color theme="8" tint="-0.499984740745262"/>
      <name val="Calibri"/>
      <family val="2"/>
      <scheme val="minor"/>
    </font>
    <font>
      <b/>
      <sz val="12"/>
      <color rgb="FFC00000"/>
      <name val="Calibri"/>
      <family val="2"/>
      <scheme val="minor"/>
    </font>
    <font>
      <b/>
      <sz val="11"/>
      <color rgb="FFC00000"/>
      <name val="Calibri"/>
      <family val="2"/>
      <scheme val="minor"/>
    </font>
    <font>
      <b/>
      <sz val="11"/>
      <color rgb="FFFF0066"/>
      <name val="Calibri"/>
      <family val="2"/>
      <scheme val="minor"/>
    </font>
    <font>
      <strike/>
      <sz val="11"/>
      <color rgb="FFFF0000"/>
      <name val="Calibri"/>
      <family val="2"/>
      <scheme val="minor"/>
    </font>
  </fonts>
  <fills count="23">
    <fill>
      <patternFill patternType="none"/>
    </fill>
    <fill>
      <patternFill patternType="gray125"/>
    </fill>
    <fill>
      <patternFill patternType="solid">
        <fgColor theme="4"/>
        <bgColor indexed="64"/>
      </patternFill>
    </fill>
    <fill>
      <patternFill patternType="solid">
        <fgColor theme="9" tint="0.3999450666829432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8" tint="0.79995117038483843"/>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rgb="FFE3472D"/>
        <bgColor indexed="64"/>
      </patternFill>
    </fill>
    <fill>
      <patternFill patternType="solid">
        <fgColor rgb="FF00B0F0"/>
        <bgColor indexed="64"/>
      </patternFill>
    </fill>
    <fill>
      <patternFill patternType="solid">
        <fgColor rgb="FFFFFFCC"/>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bgColor indexed="64"/>
      </patternFill>
    </fill>
    <fill>
      <patternFill patternType="solid">
        <fgColor rgb="FFDAEEF3"/>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rgb="FFC00000"/>
      </left>
      <right style="thin">
        <color rgb="FFC00000"/>
      </right>
      <top style="thin">
        <color rgb="FFC00000"/>
      </top>
      <bottom/>
      <diagonal/>
    </border>
    <border>
      <left style="thin">
        <color rgb="FFC00000"/>
      </left>
      <right style="thin">
        <color rgb="FFC00000"/>
      </right>
      <top/>
      <bottom/>
      <diagonal/>
    </border>
    <border>
      <left style="thin">
        <color rgb="FFC00000"/>
      </left>
      <right style="thin">
        <color rgb="FFC00000"/>
      </right>
      <top/>
      <bottom style="thin">
        <color rgb="FFC00000"/>
      </bottom>
      <diagonal/>
    </border>
  </borders>
  <cellStyleXfs count="2">
    <xf numFmtId="0" fontId="0" fillId="0" borderId="0"/>
    <xf numFmtId="164" fontId="3" fillId="0" borderId="0"/>
  </cellStyleXfs>
  <cellXfs count="199">
    <xf numFmtId="0" fontId="0" fillId="0" borderId="0" xfId="0"/>
    <xf numFmtId="0" fontId="4" fillId="3" borderId="0" xfId="0" applyFont="1" applyFill="1" applyAlignment="1">
      <alignment vertical="center"/>
    </xf>
    <xf numFmtId="0" fontId="4" fillId="3" borderId="0" xfId="0" applyFont="1" applyFill="1" applyAlignment="1">
      <alignment vertical="center" wrapText="1"/>
    </xf>
    <xf numFmtId="0" fontId="4" fillId="4" borderId="0" xfId="0" applyFont="1" applyFill="1" applyAlignment="1">
      <alignment vertical="center"/>
    </xf>
    <xf numFmtId="0" fontId="4" fillId="4" borderId="0" xfId="0" applyFont="1" applyFill="1" applyAlignment="1">
      <alignment vertical="center" wrapText="1"/>
    </xf>
    <xf numFmtId="0" fontId="4" fillId="5" borderId="0" xfId="0" applyFont="1" applyFill="1" applyAlignment="1">
      <alignment vertical="center"/>
    </xf>
    <xf numFmtId="0" fontId="4" fillId="5" borderId="0" xfId="0" applyFont="1" applyFill="1" applyAlignment="1">
      <alignment vertical="center" wrapText="1"/>
    </xf>
    <xf numFmtId="0" fontId="5" fillId="0" borderId="0" xfId="0" applyFont="1" applyAlignment="1">
      <alignment vertical="center"/>
    </xf>
    <xf numFmtId="0" fontId="5" fillId="0" borderId="0" xfId="0" applyFont="1" applyFill="1" applyAlignment="1">
      <alignment vertical="center"/>
    </xf>
    <xf numFmtId="0" fontId="5" fillId="0" borderId="0" xfId="0" applyFont="1" applyFill="1" applyAlignment="1">
      <alignment vertical="center" wrapText="1"/>
    </xf>
    <xf numFmtId="0" fontId="5" fillId="0" borderId="0" xfId="0" applyFont="1" applyAlignment="1">
      <alignment vertical="center" wrapText="1"/>
    </xf>
    <xf numFmtId="0" fontId="0" fillId="0" borderId="0" xfId="0" applyAlignment="1">
      <alignment vertical="center"/>
    </xf>
    <xf numFmtId="0" fontId="7" fillId="2" borderId="0" xfId="0" applyFont="1" applyFill="1" applyAlignment="1">
      <alignment vertical="center" textRotation="75"/>
    </xf>
    <xf numFmtId="0" fontId="7" fillId="2" borderId="0" xfId="0" applyFont="1" applyFill="1" applyAlignment="1">
      <alignment vertical="center"/>
    </xf>
    <xf numFmtId="0" fontId="1" fillId="9" borderId="0" xfId="0" applyFont="1" applyFill="1" applyAlignment="1">
      <alignment vertical="center" wrapText="1"/>
    </xf>
    <xf numFmtId="0" fontId="12" fillId="4" borderId="0" xfId="0" applyFont="1" applyFill="1" applyAlignment="1">
      <alignment vertical="center"/>
    </xf>
    <xf numFmtId="0" fontId="0" fillId="9" borderId="0" xfId="0" applyFill="1" applyAlignment="1">
      <alignment vertical="center" wrapText="1"/>
    </xf>
    <xf numFmtId="0" fontId="0" fillId="7" borderId="0" xfId="0" applyFill="1" applyAlignment="1">
      <alignment vertical="center" wrapText="1"/>
    </xf>
    <xf numFmtId="0" fontId="7" fillId="2" borderId="0" xfId="0" applyFont="1" applyFill="1" applyBorder="1" applyAlignment="1">
      <alignment vertical="center"/>
    </xf>
    <xf numFmtId="0" fontId="14" fillId="11" borderId="2" xfId="0" applyFont="1" applyFill="1" applyBorder="1" applyAlignment="1">
      <alignment horizontal="center" vertical="center" wrapText="1"/>
    </xf>
    <xf numFmtId="1" fontId="14" fillId="0" borderId="3" xfId="0" applyNumberFormat="1" applyFont="1" applyBorder="1" applyAlignment="1">
      <alignment horizontal="center"/>
    </xf>
    <xf numFmtId="1" fontId="14" fillId="10" borderId="3" xfId="0" applyNumberFormat="1" applyFont="1" applyFill="1" applyBorder="1" applyAlignment="1">
      <alignment horizontal="center"/>
    </xf>
    <xf numFmtId="0" fontId="2" fillId="15" borderId="1" xfId="0" applyFont="1" applyFill="1" applyBorder="1" applyAlignment="1">
      <alignment horizontal="left" vertical="center"/>
    </xf>
    <xf numFmtId="0" fontId="2" fillId="15" borderId="1" xfId="0" applyFont="1" applyFill="1" applyBorder="1" applyAlignment="1">
      <alignment horizontal="center"/>
    </xf>
    <xf numFmtId="0" fontId="2" fillId="15" borderId="1" xfId="0" applyFont="1" applyFill="1" applyBorder="1" applyAlignment="1">
      <alignment horizontal="left" vertical="center" wrapText="1"/>
    </xf>
    <xf numFmtId="0" fontId="2" fillId="15" borderId="1" xfId="0" applyFont="1" applyFill="1" applyBorder="1" applyAlignment="1">
      <alignment vertical="center" wrapText="1"/>
    </xf>
    <xf numFmtId="0" fontId="0" fillId="0" borderId="1" xfId="0" applyBorder="1" applyAlignment="1">
      <alignment horizontal="center"/>
    </xf>
    <xf numFmtId="0" fontId="0" fillId="0" borderId="1" xfId="0" applyBorder="1" applyAlignment="1">
      <alignment vertical="center" wrapText="1"/>
    </xf>
    <xf numFmtId="0" fontId="0" fillId="8" borderId="1" xfId="0" applyFill="1" applyBorder="1" applyAlignment="1">
      <alignment horizontal="left" vertical="center"/>
    </xf>
    <xf numFmtId="0" fontId="0" fillId="16" borderId="1" xfId="0" applyFill="1" applyBorder="1" applyAlignment="1">
      <alignment horizontal="left" vertical="center"/>
    </xf>
    <xf numFmtId="0" fontId="0" fillId="17" borderId="1" xfId="0" applyFill="1" applyBorder="1" applyAlignment="1">
      <alignment horizontal="left" vertical="center"/>
    </xf>
    <xf numFmtId="0" fontId="0" fillId="18" borderId="1" xfId="0" applyFill="1" applyBorder="1" applyAlignment="1">
      <alignment horizontal="left" vertical="center"/>
    </xf>
    <xf numFmtId="0" fontId="0" fillId="12" borderId="1" xfId="0" applyFill="1" applyBorder="1" applyAlignment="1">
      <alignment horizontal="left" vertical="center"/>
    </xf>
    <xf numFmtId="0" fontId="0" fillId="13" borderId="1" xfId="0" applyFill="1" applyBorder="1" applyAlignment="1">
      <alignment horizontal="left" vertical="center"/>
    </xf>
    <xf numFmtId="0" fontId="0" fillId="11" borderId="1" xfId="0" applyFill="1" applyBorder="1" applyAlignment="1">
      <alignment horizontal="left" vertical="center"/>
    </xf>
    <xf numFmtId="0" fontId="0" fillId="14" borderId="1" xfId="0" applyFill="1" applyBorder="1" applyAlignment="1">
      <alignment horizontal="left" vertical="center"/>
    </xf>
    <xf numFmtId="0" fontId="0" fillId="19" borderId="1" xfId="0" applyFill="1" applyBorder="1" applyAlignment="1">
      <alignment horizontal="left" vertical="center"/>
    </xf>
    <xf numFmtId="0" fontId="0" fillId="20" borderId="1" xfId="0" applyFill="1" applyBorder="1" applyAlignment="1">
      <alignment horizontal="left" vertical="center"/>
    </xf>
    <xf numFmtId="0" fontId="0" fillId="21" borderId="0" xfId="0" applyFill="1" applyBorder="1" applyAlignment="1">
      <alignment horizontal="left" vertical="center"/>
    </xf>
    <xf numFmtId="0" fontId="0" fillId="21" borderId="0" xfId="0" applyFill="1" applyBorder="1" applyAlignment="1">
      <alignment horizontal="center"/>
    </xf>
    <xf numFmtId="0" fontId="0" fillId="21" borderId="0" xfId="0" applyFill="1" applyBorder="1" applyAlignment="1">
      <alignment horizontal="left" vertical="center" wrapText="1"/>
    </xf>
    <xf numFmtId="0" fontId="0" fillId="21" borderId="0" xfId="0" applyFill="1" applyBorder="1" applyAlignment="1">
      <alignment vertical="center" wrapText="1"/>
    </xf>
    <xf numFmtId="0" fontId="0" fillId="4" borderId="1" xfId="0" applyFill="1" applyBorder="1" applyAlignment="1">
      <alignment horizontal="left" vertical="center"/>
    </xf>
    <xf numFmtId="0" fontId="0" fillId="0" borderId="5" xfId="0" applyBorder="1" applyAlignment="1">
      <alignment vertical="top" wrapText="1"/>
    </xf>
    <xf numFmtId="0" fontId="2" fillId="15" borderId="1" xfId="0" applyFont="1" applyFill="1" applyBorder="1" applyAlignment="1">
      <alignment horizontal="center" vertical="center"/>
    </xf>
    <xf numFmtId="0" fontId="0" fillId="0" borderId="1" xfId="0" applyBorder="1" applyAlignment="1">
      <alignment horizontal="center" vertical="center"/>
    </xf>
    <xf numFmtId="0" fontId="0" fillId="21" borderId="0" xfId="0" applyFill="1" applyBorder="1" applyAlignment="1">
      <alignment horizontal="center" vertical="center"/>
    </xf>
    <xf numFmtId="0" fontId="0" fillId="0" borderId="0" xfId="0" applyBorder="1" applyAlignment="1">
      <alignment vertical="center"/>
    </xf>
    <xf numFmtId="0" fontId="2" fillId="15" borderId="0" xfId="0" applyFont="1" applyFill="1" applyBorder="1" applyAlignment="1">
      <alignment horizontal="left" vertical="center" wrapText="1"/>
    </xf>
    <xf numFmtId="0" fontId="0" fillId="0" borderId="6" xfId="0" quotePrefix="1" applyBorder="1" applyAlignment="1">
      <alignment horizontal="left" vertical="center" wrapText="1"/>
    </xf>
    <xf numFmtId="0" fontId="0" fillId="0" borderId="6" xfId="0" applyBorder="1" applyAlignment="1">
      <alignment horizontal="left" vertical="center" wrapText="1"/>
    </xf>
    <xf numFmtId="1" fontId="14" fillId="0" borderId="3" xfId="0" applyNumberFormat="1" applyFont="1" applyFill="1" applyBorder="1" applyAlignment="1">
      <alignment horizontal="center"/>
    </xf>
    <xf numFmtId="0" fontId="0" fillId="0" borderId="1" xfId="0" quotePrefix="1" applyBorder="1" applyAlignment="1">
      <alignment vertical="center" wrapText="1"/>
    </xf>
    <xf numFmtId="1" fontId="14" fillId="0" borderId="3" xfId="0" applyNumberFormat="1" applyFont="1" applyBorder="1" applyAlignment="1">
      <alignment horizontal="center" wrapText="1"/>
    </xf>
    <xf numFmtId="0" fontId="0" fillId="0" borderId="1" xfId="0" applyFill="1" applyBorder="1" applyAlignment="1">
      <alignment vertical="center" wrapText="1"/>
    </xf>
    <xf numFmtId="0" fontId="6" fillId="0" borderId="1" xfId="0" applyFont="1" applyBorder="1" applyAlignment="1">
      <alignment vertical="center" wrapText="1"/>
    </xf>
    <xf numFmtId="0" fontId="9" fillId="7" borderId="0" xfId="0" applyFont="1" applyFill="1" applyBorder="1" applyAlignment="1">
      <alignment vertical="center" wrapText="1"/>
    </xf>
    <xf numFmtId="0" fontId="4" fillId="17" borderId="0" xfId="0" applyFont="1" applyFill="1" applyAlignment="1">
      <alignment vertical="center"/>
    </xf>
    <xf numFmtId="0" fontId="4" fillId="17" borderId="0" xfId="0" applyFont="1" applyFill="1" applyAlignment="1">
      <alignment vertical="center" wrapText="1"/>
    </xf>
    <xf numFmtId="0" fontId="9" fillId="9" borderId="0" xfId="0" applyFont="1" applyFill="1" applyBorder="1" applyAlignment="1">
      <alignment vertical="center" wrapText="1"/>
    </xf>
    <xf numFmtId="0" fontId="13" fillId="9" borderId="0" xfId="0" applyFont="1" applyFill="1" applyAlignment="1">
      <alignment vertical="center" wrapText="1"/>
    </xf>
    <xf numFmtId="0" fontId="2" fillId="0" borderId="0" xfId="0" applyFont="1" applyAlignment="1">
      <alignment vertical="center"/>
    </xf>
    <xf numFmtId="0" fontId="0" fillId="0" borderId="0" xfId="0" applyAlignment="1">
      <alignment wrapText="1"/>
    </xf>
    <xf numFmtId="0" fontId="0" fillId="9" borderId="0" xfId="0" applyFont="1" applyFill="1" applyAlignment="1">
      <alignment vertical="center" wrapText="1"/>
    </xf>
    <xf numFmtId="0" fontId="15" fillId="17" borderId="0" xfId="0" applyFont="1" applyFill="1" applyAlignment="1">
      <alignment vertical="center"/>
    </xf>
    <xf numFmtId="0" fontId="0" fillId="21" borderId="0" xfId="0" applyFill="1"/>
    <xf numFmtId="0" fontId="21" fillId="0" borderId="0" xfId="0" applyFont="1" applyAlignment="1">
      <alignment vertical="center"/>
    </xf>
    <xf numFmtId="0" fontId="21" fillId="2" borderId="0" xfId="0" applyFont="1" applyFill="1" applyAlignment="1">
      <alignment vertical="center" textRotation="75"/>
    </xf>
    <xf numFmtId="0" fontId="22" fillId="3" borderId="0" xfId="0" applyFont="1" applyFill="1" applyAlignment="1">
      <alignment vertical="center"/>
    </xf>
    <xf numFmtId="0" fontId="22" fillId="4" borderId="0" xfId="0" applyFont="1" applyFill="1" applyAlignment="1">
      <alignment vertical="center"/>
    </xf>
    <xf numFmtId="0" fontId="22" fillId="5" borderId="0" xfId="0" applyFont="1" applyFill="1" applyAlignment="1">
      <alignment vertical="center"/>
    </xf>
    <xf numFmtId="0" fontId="22" fillId="17" borderId="0" xfId="0" applyFont="1" applyFill="1" applyAlignment="1">
      <alignment vertical="center"/>
    </xf>
    <xf numFmtId="0" fontId="22" fillId="17" borderId="0" xfId="0" applyFont="1" applyFill="1" applyAlignment="1">
      <alignment vertical="center" wrapText="1"/>
    </xf>
    <xf numFmtId="0" fontId="22" fillId="9" borderId="0" xfId="0" applyFont="1" applyFill="1" applyAlignment="1">
      <alignment vertical="center"/>
    </xf>
    <xf numFmtId="0" fontId="12" fillId="3" borderId="0" xfId="0" applyFont="1" applyFill="1" applyAlignment="1">
      <alignment vertical="center"/>
    </xf>
    <xf numFmtId="0" fontId="12" fillId="5" borderId="0" xfId="0" applyFont="1" applyFill="1" applyAlignment="1">
      <alignment vertical="center"/>
    </xf>
    <xf numFmtId="0" fontId="12" fillId="17" borderId="0" xfId="0" applyFont="1" applyFill="1" applyAlignment="1">
      <alignment vertical="center"/>
    </xf>
    <xf numFmtId="0" fontId="12" fillId="9" borderId="0" xfId="0" applyFont="1" applyFill="1" applyAlignment="1">
      <alignment vertical="center"/>
    </xf>
    <xf numFmtId="0" fontId="12" fillId="7" borderId="0" xfId="0" applyFont="1" applyFill="1" applyAlignment="1">
      <alignment vertical="center"/>
    </xf>
    <xf numFmtId="0" fontId="23" fillId="5" borderId="0" xfId="0" applyFont="1" applyFill="1" applyAlignment="1">
      <alignment vertical="center"/>
    </xf>
    <xf numFmtId="0" fontId="22" fillId="7" borderId="0" xfId="0" applyFont="1" applyFill="1" applyAlignment="1">
      <alignment vertical="center"/>
    </xf>
    <xf numFmtId="0" fontId="24" fillId="7" borderId="0" xfId="0" applyFont="1" applyFill="1" applyAlignment="1">
      <alignment vertical="center"/>
    </xf>
    <xf numFmtId="0" fontId="24" fillId="7" borderId="0" xfId="0" applyFont="1" applyFill="1" applyAlignment="1">
      <alignment vertical="center" wrapText="1"/>
    </xf>
    <xf numFmtId="0" fontId="24" fillId="9" borderId="0" xfId="0" applyFont="1" applyFill="1" applyAlignment="1">
      <alignment vertical="center" wrapText="1"/>
    </xf>
    <xf numFmtId="0" fontId="25" fillId="9" borderId="0" xfId="0" applyFont="1" applyFill="1" applyAlignment="1">
      <alignment vertical="center"/>
    </xf>
    <xf numFmtId="0" fontId="25" fillId="7" borderId="0" xfId="0" applyFont="1" applyFill="1" applyAlignment="1">
      <alignment vertical="center"/>
    </xf>
    <xf numFmtId="0" fontId="26" fillId="7" borderId="0" xfId="0" applyFont="1" applyFill="1" applyAlignment="1">
      <alignment vertical="center" wrapText="1"/>
    </xf>
    <xf numFmtId="0" fontId="26" fillId="9" borderId="0" xfId="0" applyFont="1" applyFill="1" applyAlignment="1">
      <alignment vertical="center" wrapText="1"/>
    </xf>
    <xf numFmtId="0" fontId="25" fillId="6" borderId="0" xfId="0" applyFont="1" applyFill="1" applyAlignment="1">
      <alignment vertical="center"/>
    </xf>
    <xf numFmtId="0" fontId="25" fillId="7" borderId="0" xfId="0" applyFont="1" applyFill="1" applyAlignment="1">
      <alignment vertical="center" wrapText="1"/>
    </xf>
    <xf numFmtId="0" fontId="26" fillId="9" borderId="0" xfId="0" applyFont="1" applyFill="1" applyAlignment="1">
      <alignment vertical="center"/>
    </xf>
    <xf numFmtId="0" fontId="26" fillId="7" borderId="0" xfId="0" applyFont="1" applyFill="1" applyAlignment="1">
      <alignment vertical="center"/>
    </xf>
    <xf numFmtId="0" fontId="2" fillId="9" borderId="0" xfId="0" applyFont="1" applyFill="1" applyAlignment="1">
      <alignment vertical="center" wrapText="1"/>
    </xf>
    <xf numFmtId="0" fontId="19" fillId="2" borderId="0" xfId="0" applyFont="1" applyFill="1" applyAlignment="1">
      <alignment vertical="center" textRotation="75"/>
    </xf>
    <xf numFmtId="0" fontId="25" fillId="9" borderId="0" xfId="0" applyFont="1" applyFill="1" applyAlignment="1">
      <alignment vertical="center" wrapText="1"/>
    </xf>
    <xf numFmtId="0" fontId="2" fillId="7" borderId="0" xfId="0" applyFont="1" applyFill="1" applyAlignment="1">
      <alignment vertical="center" wrapText="1"/>
    </xf>
    <xf numFmtId="0" fontId="10" fillId="7" borderId="0" xfId="0" applyFont="1" applyFill="1" applyBorder="1" applyAlignment="1">
      <alignment vertical="center" wrapText="1"/>
    </xf>
    <xf numFmtId="0" fontId="25" fillId="5" borderId="0" xfId="0" applyFont="1" applyFill="1" applyAlignment="1">
      <alignment vertical="center" wrapText="1"/>
    </xf>
    <xf numFmtId="0" fontId="10" fillId="7" borderId="0" xfId="0" applyFont="1" applyFill="1" applyAlignment="1">
      <alignment vertical="center" wrapText="1"/>
    </xf>
    <xf numFmtId="0" fontId="10" fillId="9" borderId="0" xfId="0" applyFont="1" applyFill="1" applyAlignment="1">
      <alignment vertical="center" wrapText="1"/>
    </xf>
    <xf numFmtId="0" fontId="7" fillId="3" borderId="0" xfId="0" applyFont="1" applyFill="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19" fillId="17" borderId="0" xfId="0" applyFont="1" applyFill="1" applyAlignment="1">
      <alignment vertical="center"/>
    </xf>
    <xf numFmtId="0" fontId="13" fillId="6" borderId="0" xfId="0" applyFont="1" applyFill="1" applyAlignment="1">
      <alignment vertical="center" wrapText="1"/>
    </xf>
    <xf numFmtId="0" fontId="1" fillId="6" borderId="0" xfId="0" applyFont="1" applyFill="1" applyAlignment="1">
      <alignment vertical="center" wrapText="1"/>
    </xf>
    <xf numFmtId="0" fontId="1" fillId="7" borderId="0" xfId="0" applyFont="1" applyFill="1" applyAlignment="1">
      <alignment vertical="center" wrapText="1"/>
    </xf>
    <xf numFmtId="0" fontId="13" fillId="7" borderId="0" xfId="0" applyFont="1" applyFill="1" applyAlignment="1">
      <alignment vertical="center" wrapText="1"/>
    </xf>
    <xf numFmtId="0" fontId="0" fillId="3" borderId="0" xfId="0" applyFont="1" applyFill="1" applyBorder="1" applyAlignment="1">
      <alignment vertical="center" wrapText="1"/>
    </xf>
    <xf numFmtId="0" fontId="0" fillId="3" borderId="0" xfId="0" applyFont="1" applyFill="1" applyAlignment="1">
      <alignment vertical="center" wrapText="1"/>
    </xf>
    <xf numFmtId="0" fontId="0" fillId="4" borderId="0" xfId="0" applyFont="1" applyFill="1" applyBorder="1" applyAlignment="1">
      <alignment vertical="center" wrapText="1"/>
    </xf>
    <xf numFmtId="0" fontId="0" fillId="4" borderId="0" xfId="0" applyFont="1" applyFill="1" applyAlignment="1">
      <alignment vertical="center" wrapText="1"/>
    </xf>
    <xf numFmtId="0" fontId="0" fillId="5" borderId="0" xfId="0" applyFont="1" applyFill="1" applyBorder="1" applyAlignment="1">
      <alignment vertical="center" wrapText="1"/>
    </xf>
    <xf numFmtId="0" fontId="0" fillId="17" borderId="0" xfId="0" applyFont="1" applyFill="1" applyBorder="1" applyAlignment="1">
      <alignment vertical="center" wrapText="1"/>
    </xf>
    <xf numFmtId="0" fontId="0" fillId="17" borderId="0" xfId="0" applyFont="1" applyFill="1" applyAlignment="1">
      <alignment vertical="center" wrapText="1"/>
    </xf>
    <xf numFmtId="0" fontId="0" fillId="7" borderId="0" xfId="0" applyFont="1" applyFill="1" applyAlignment="1">
      <alignment vertical="center" wrapText="1"/>
    </xf>
    <xf numFmtId="0" fontId="0" fillId="5" borderId="0" xfId="0" applyFont="1" applyFill="1" applyAlignment="1">
      <alignment vertical="center" wrapText="1"/>
    </xf>
    <xf numFmtId="0" fontId="9" fillId="9" borderId="0" xfId="0" applyFont="1" applyFill="1" applyAlignment="1">
      <alignment vertical="center" wrapText="1" readingOrder="1"/>
    </xf>
    <xf numFmtId="0" fontId="10" fillId="9" borderId="0" xfId="0" applyFont="1" applyFill="1" applyAlignment="1">
      <alignment vertical="center" wrapText="1" readingOrder="1"/>
    </xf>
    <xf numFmtId="0" fontId="9" fillId="9" borderId="0" xfId="0" applyFont="1" applyFill="1" applyBorder="1" applyAlignment="1">
      <alignment horizontal="left" vertical="center" wrapText="1" readingOrder="1"/>
    </xf>
    <xf numFmtId="0" fontId="9" fillId="7" borderId="0" xfId="0" applyFont="1" applyFill="1" applyAlignment="1">
      <alignment vertical="center" wrapText="1" readingOrder="1"/>
    </xf>
    <xf numFmtId="0" fontId="9" fillId="7" borderId="0" xfId="0" applyFont="1" applyFill="1" applyAlignment="1">
      <alignment horizontal="left" vertical="center" wrapText="1" readingOrder="1"/>
    </xf>
    <xf numFmtId="0" fontId="9" fillId="7" borderId="0" xfId="0" applyFont="1" applyFill="1" applyBorder="1" applyAlignment="1">
      <alignment horizontal="left" vertical="center" wrapText="1" readingOrder="1"/>
    </xf>
    <xf numFmtId="0" fontId="10" fillId="9" borderId="0" xfId="0" applyFont="1" applyFill="1" applyAlignment="1">
      <alignment horizontal="left" vertical="center" wrapText="1" readingOrder="1"/>
    </xf>
    <xf numFmtId="0" fontId="10" fillId="7" borderId="0" xfId="0" applyFont="1" applyFill="1" applyAlignment="1">
      <alignment horizontal="left" vertical="center" wrapText="1" readingOrder="1"/>
    </xf>
    <xf numFmtId="0" fontId="9" fillId="22" borderId="0" xfId="0" applyFont="1" applyFill="1" applyAlignment="1">
      <alignment horizontal="left" vertical="center" wrapText="1" readingOrder="1"/>
    </xf>
    <xf numFmtId="0" fontId="9" fillId="9" borderId="0" xfId="0" applyFont="1" applyFill="1" applyAlignment="1">
      <alignment horizontal="left" vertical="center" wrapText="1" readingOrder="1"/>
    </xf>
    <xf numFmtId="0" fontId="9" fillId="22" borderId="0" xfId="0" applyFont="1" applyFill="1" applyBorder="1" applyAlignment="1">
      <alignment horizontal="left" vertical="center" wrapText="1" readingOrder="1"/>
    </xf>
    <xf numFmtId="0" fontId="0" fillId="6" borderId="0" xfId="0" applyFont="1" applyFill="1" applyAlignment="1">
      <alignment vertical="center" wrapText="1"/>
    </xf>
    <xf numFmtId="0" fontId="9" fillId="7" borderId="0" xfId="0" applyFont="1" applyFill="1" applyAlignment="1">
      <alignment vertical="center" wrapText="1"/>
    </xf>
    <xf numFmtId="0" fontId="9" fillId="9" borderId="0" xfId="0" applyFont="1" applyFill="1" applyAlignment="1">
      <alignment vertical="center" wrapText="1"/>
    </xf>
    <xf numFmtId="0" fontId="6" fillId="0" borderId="5" xfId="0" applyFont="1" applyBorder="1" applyAlignment="1">
      <alignment horizontal="center" vertical="top" wrapText="1"/>
    </xf>
    <xf numFmtId="0" fontId="0" fillId="0" borderId="4" xfId="0" applyBorder="1" applyAlignment="1">
      <alignment horizontal="left" vertical="top" wrapText="1"/>
    </xf>
    <xf numFmtId="0" fontId="15" fillId="7" borderId="0" xfId="0" applyFont="1" applyFill="1" applyAlignment="1">
      <alignment vertical="center"/>
    </xf>
    <xf numFmtId="0" fontId="4" fillId="4" borderId="0" xfId="0" applyFont="1" applyFill="1" applyAlignment="1">
      <alignment vertical="center"/>
    </xf>
    <xf numFmtId="0" fontId="4" fillId="4" borderId="0" xfId="0" applyFont="1" applyFill="1" applyAlignment="1">
      <alignment vertical="center" wrapText="1"/>
    </xf>
    <xf numFmtId="0" fontId="4" fillId="5" borderId="0" xfId="0" applyFont="1" applyFill="1" applyAlignment="1">
      <alignment vertical="center"/>
    </xf>
    <xf numFmtId="0" fontId="4" fillId="5" borderId="0" xfId="0" applyFont="1" applyFill="1" applyAlignment="1">
      <alignment vertical="center" wrapText="1"/>
    </xf>
    <xf numFmtId="0" fontId="5" fillId="0" borderId="0" xfId="0" applyFont="1" applyAlignment="1">
      <alignment vertical="center"/>
    </xf>
    <xf numFmtId="0" fontId="1" fillId="9" borderId="0" xfId="0" applyFont="1" applyFill="1" applyAlignment="1">
      <alignment vertical="center" wrapText="1"/>
    </xf>
    <xf numFmtId="0" fontId="0" fillId="9" borderId="0" xfId="0" applyFill="1" applyAlignment="1">
      <alignment vertical="center" wrapText="1"/>
    </xf>
    <xf numFmtId="0" fontId="0" fillId="7" borderId="0" xfId="0" applyFill="1" applyAlignment="1">
      <alignment vertical="center" wrapText="1"/>
    </xf>
    <xf numFmtId="0" fontId="4" fillId="17" borderId="0" xfId="0" applyFont="1" applyFill="1" applyAlignment="1">
      <alignment vertical="center"/>
    </xf>
    <xf numFmtId="0" fontId="4" fillId="17" borderId="0" xfId="0" applyFont="1" applyFill="1" applyAlignment="1">
      <alignment vertical="center" wrapText="1"/>
    </xf>
    <xf numFmtId="0" fontId="13" fillId="9" borderId="0" xfId="0" applyFont="1" applyFill="1" applyAlignment="1">
      <alignment vertical="center" wrapText="1"/>
    </xf>
    <xf numFmtId="0" fontId="1" fillId="7" borderId="0" xfId="0" applyFont="1" applyFill="1" applyAlignment="1">
      <alignment vertical="center" wrapText="1"/>
    </xf>
    <xf numFmtId="0" fontId="15" fillId="17" borderId="0" xfId="0" applyFont="1" applyFill="1" applyAlignment="1">
      <alignment vertical="center"/>
    </xf>
    <xf numFmtId="0" fontId="22" fillId="4" borderId="0" xfId="0" applyFont="1" applyFill="1" applyAlignment="1">
      <alignment vertical="center"/>
    </xf>
    <xf numFmtId="0" fontId="22" fillId="5" borderId="0" xfId="0" applyFont="1" applyFill="1" applyAlignment="1">
      <alignment vertical="center"/>
    </xf>
    <xf numFmtId="0" fontId="22" fillId="17" borderId="0" xfId="0" applyFont="1" applyFill="1" applyAlignment="1">
      <alignment vertical="center"/>
    </xf>
    <xf numFmtId="0" fontId="22" fillId="6" borderId="0" xfId="0" applyFont="1" applyFill="1" applyAlignment="1">
      <alignment vertical="center"/>
    </xf>
    <xf numFmtId="0" fontId="12" fillId="7" borderId="0" xfId="0" applyFont="1" applyFill="1" applyAlignment="1">
      <alignment vertical="center"/>
    </xf>
    <xf numFmtId="0" fontId="12" fillId="6" borderId="0" xfId="0" applyFont="1" applyFill="1" applyAlignment="1">
      <alignment vertical="center"/>
    </xf>
    <xf numFmtId="0" fontId="23" fillId="5" borderId="0" xfId="0" applyFont="1" applyFill="1" applyAlignment="1">
      <alignment vertical="center"/>
    </xf>
    <xf numFmtId="0" fontId="22" fillId="7" borderId="0" xfId="0" applyFont="1" applyFill="1" applyAlignment="1">
      <alignment vertical="center"/>
    </xf>
    <xf numFmtId="0" fontId="0" fillId="6" borderId="0" xfId="0" applyFill="1" applyAlignment="1">
      <alignment vertical="center" wrapText="1"/>
    </xf>
    <xf numFmtId="0" fontId="25" fillId="9" borderId="0" xfId="0" applyFont="1" applyFill="1" applyAlignment="1">
      <alignment vertical="center" wrapText="1"/>
    </xf>
    <xf numFmtId="0" fontId="7" fillId="3" borderId="0" xfId="0" applyFont="1" applyFill="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19" fillId="17" borderId="0" xfId="0" applyFont="1" applyFill="1" applyAlignment="1">
      <alignment vertical="center"/>
    </xf>
    <xf numFmtId="0" fontId="13" fillId="6" borderId="0" xfId="0" applyFont="1" applyFill="1" applyAlignment="1">
      <alignment vertical="center" wrapText="1"/>
    </xf>
    <xf numFmtId="0" fontId="1" fillId="6" borderId="0" xfId="0" applyFont="1" applyFill="1" applyAlignment="1">
      <alignment vertical="center" wrapText="1"/>
    </xf>
    <xf numFmtId="0" fontId="13" fillId="7" borderId="0" xfId="0" applyFont="1" applyFill="1" applyAlignment="1">
      <alignment vertical="center" wrapText="1"/>
    </xf>
    <xf numFmtId="0" fontId="0" fillId="4" borderId="0" xfId="0" applyFont="1" applyFill="1" applyBorder="1" applyAlignment="1">
      <alignment vertical="center" wrapText="1"/>
    </xf>
    <xf numFmtId="0" fontId="0" fillId="4" borderId="0" xfId="0" applyFont="1" applyFill="1" applyAlignment="1">
      <alignment vertical="center" wrapText="1"/>
    </xf>
    <xf numFmtId="0" fontId="0" fillId="5" borderId="0" xfId="0" applyFont="1" applyFill="1" applyBorder="1" applyAlignment="1">
      <alignment vertical="center" wrapText="1"/>
    </xf>
    <xf numFmtId="0" fontId="0" fillId="17" borderId="0" xfId="0" applyFont="1" applyFill="1" applyBorder="1" applyAlignment="1">
      <alignment vertical="center" wrapText="1"/>
    </xf>
    <xf numFmtId="0" fontId="0" fillId="17" borderId="0" xfId="0" applyFont="1" applyFill="1" applyAlignment="1">
      <alignment vertical="center" wrapText="1"/>
    </xf>
    <xf numFmtId="0" fontId="0" fillId="5" borderId="0" xfId="0" applyFont="1" applyFill="1" applyAlignment="1">
      <alignment vertical="center" wrapText="1"/>
    </xf>
    <xf numFmtId="0" fontId="9" fillId="7" borderId="0" xfId="0" applyFont="1" applyFill="1" applyBorder="1" applyAlignment="1">
      <alignment horizontal="left" vertical="center" wrapText="1" readingOrder="1"/>
    </xf>
    <xf numFmtId="0" fontId="9" fillId="22" borderId="0" xfId="0" applyFont="1" applyFill="1" applyBorder="1" applyAlignment="1">
      <alignment horizontal="left" vertical="center" wrapText="1" readingOrder="1"/>
    </xf>
    <xf numFmtId="0" fontId="15" fillId="9" borderId="0" xfId="0" applyFont="1" applyFill="1" applyAlignment="1">
      <alignment vertical="center"/>
    </xf>
    <xf numFmtId="0" fontId="7" fillId="2" borderId="7" xfId="0" applyFont="1" applyFill="1" applyBorder="1" applyAlignment="1">
      <alignment vertical="center"/>
    </xf>
    <xf numFmtId="0" fontId="0" fillId="3" borderId="8" xfId="0" applyFont="1" applyFill="1" applyBorder="1" applyAlignment="1">
      <alignment vertical="center" wrapText="1"/>
    </xf>
    <xf numFmtId="0" fontId="0" fillId="4" borderId="8" xfId="0" applyFont="1" applyFill="1" applyBorder="1" applyAlignment="1">
      <alignment vertical="center" wrapText="1"/>
    </xf>
    <xf numFmtId="0" fontId="0" fillId="5" borderId="8" xfId="0" applyFont="1" applyFill="1" applyBorder="1" applyAlignment="1">
      <alignment vertical="center" wrapText="1"/>
    </xf>
    <xf numFmtId="0" fontId="0" fillId="17" borderId="8" xfId="0" applyFont="1" applyFill="1" applyBorder="1" applyAlignment="1">
      <alignment vertical="center" wrapText="1"/>
    </xf>
    <xf numFmtId="0" fontId="0" fillId="9" borderId="8" xfId="0" applyFont="1" applyFill="1" applyBorder="1" applyAlignment="1">
      <alignment vertical="center" wrapText="1"/>
    </xf>
    <xf numFmtId="0" fontId="0" fillId="7" borderId="8" xfId="0" applyFill="1" applyBorder="1" applyAlignment="1">
      <alignment vertical="center" wrapText="1"/>
    </xf>
    <xf numFmtId="0" fontId="0" fillId="7" borderId="8" xfId="0" applyFont="1" applyFill="1" applyBorder="1" applyAlignment="1">
      <alignment vertical="center" wrapText="1"/>
    </xf>
    <xf numFmtId="0" fontId="9" fillId="9" borderId="8" xfId="0" applyFont="1" applyFill="1" applyBorder="1" applyAlignment="1">
      <alignment vertical="center" wrapText="1"/>
    </xf>
    <xf numFmtId="0" fontId="9" fillId="7" borderId="8" xfId="0" applyFont="1" applyFill="1" applyBorder="1" applyAlignment="1">
      <alignment vertical="center" wrapText="1"/>
    </xf>
    <xf numFmtId="0" fontId="1" fillId="9" borderId="8" xfId="0" applyFont="1" applyFill="1" applyBorder="1" applyAlignment="1">
      <alignment vertical="center" wrapText="1"/>
    </xf>
    <xf numFmtId="0" fontId="0" fillId="9" borderId="8" xfId="0" applyFill="1" applyBorder="1" applyAlignment="1">
      <alignment vertical="center" wrapText="1"/>
    </xf>
    <xf numFmtId="0" fontId="9" fillId="9" borderId="8" xfId="0" applyFont="1" applyFill="1" applyBorder="1" applyAlignment="1">
      <alignment horizontal="left" vertical="center" wrapText="1" readingOrder="1"/>
    </xf>
    <xf numFmtId="0" fontId="9" fillId="7" borderId="8" xfId="0" applyFont="1" applyFill="1" applyBorder="1" applyAlignment="1">
      <alignment horizontal="left" vertical="center" wrapText="1" readingOrder="1"/>
    </xf>
    <xf numFmtId="0" fontId="0" fillId="6" borderId="8" xfId="0" applyFont="1" applyFill="1" applyBorder="1" applyAlignment="1">
      <alignment vertical="center" wrapText="1"/>
    </xf>
    <xf numFmtId="0" fontId="9" fillId="22" borderId="8" xfId="0" applyFont="1" applyFill="1" applyBorder="1" applyAlignment="1">
      <alignment horizontal="left" vertical="center" wrapText="1" readingOrder="1"/>
    </xf>
    <xf numFmtId="0" fontId="0" fillId="6" borderId="8" xfId="0" applyFill="1" applyBorder="1" applyAlignment="1">
      <alignment vertical="center" wrapText="1"/>
    </xf>
    <xf numFmtId="0" fontId="9" fillId="7" borderId="9" xfId="0" applyFont="1" applyFill="1" applyBorder="1" applyAlignment="1">
      <alignment horizontal="left" vertical="center" wrapText="1" readingOrder="1"/>
    </xf>
    <xf numFmtId="0" fontId="10" fillId="9" borderId="0" xfId="0" applyFont="1" applyFill="1" applyAlignment="1">
      <alignment vertical="top" wrapText="1"/>
    </xf>
    <xf numFmtId="0" fontId="0" fillId="0" borderId="5" xfId="0" applyBorder="1" applyAlignment="1">
      <alignment horizontal="center" vertical="top" wrapText="1"/>
    </xf>
    <xf numFmtId="0" fontId="0" fillId="0" borderId="3" xfId="0" applyBorder="1" applyAlignment="1">
      <alignment horizontal="center" vertical="top" wrapText="1"/>
    </xf>
    <xf numFmtId="0" fontId="6" fillId="0" borderId="5" xfId="0" applyFont="1" applyBorder="1" applyAlignment="1">
      <alignment horizontal="center"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center" vertical="top" wrapText="1"/>
    </xf>
  </cellXfs>
  <cellStyles count="2">
    <cellStyle name="Excel Built-in Normal" xfId="1"/>
    <cellStyle name="Normal" xfId="0" builtinId="0"/>
  </cellStyles>
  <dxfs count="0"/>
  <tableStyles count="0" defaultTableStyle="TableStyleMedium2" defaultPivotStyle="PivotStyleMedium9"/>
  <colors>
    <mruColors>
      <color rgb="FFFF33CC"/>
      <color rgb="FFFF3399"/>
      <color rgb="FF00FF00"/>
      <color rgb="FFFF0066"/>
      <color rgb="FFAFFFAF"/>
      <color rgb="FFFF66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0</xdr:col>
      <xdr:colOff>9504</xdr:colOff>
      <xdr:row>0</xdr:row>
      <xdr:rowOff>16809</xdr:rowOff>
    </xdr:from>
    <xdr:ext cx="17338695" cy="1062748"/>
    <xdr:pic>
      <xdr:nvPicPr>
        <xdr:cNvPr id="2" name="Image 1">
          <a:extLst>
            <a:ext uri="{FF2B5EF4-FFF2-40B4-BE49-F238E27FC236}">
              <a16:creationId xmlns:a16="http://schemas.microsoft.com/office/drawing/2014/main" xmlns="" id="{00000000-0008-0000-0000-000002000000}"/>
            </a:ext>
          </a:extLst>
        </xdr:cNvPr>
        <xdr:cNvPicPr>
          <a:picLocks/>
        </xdr:cNvPicPr>
      </xdr:nvPicPr>
      <xdr:blipFill>
        <a:blip xmlns:r="http://schemas.openxmlformats.org/officeDocument/2006/relationships" r:embed="rId1" cstate="print"/>
        <a:stretch>
          <a:fillRect/>
        </a:stretch>
      </xdr:blipFill>
      <xdr:spPr>
        <a:xfrm>
          <a:off x="9504" y="16809"/>
          <a:ext cx="17338695" cy="1062748"/>
        </a:xfrm>
        <a:prstGeom prst="rect">
          <a:avLst/>
        </a:prstGeom>
        <a:ln w="3175">
          <a:solidFill>
            <a:sysClr val="windowText" lastClr="000000"/>
          </a:solidFill>
        </a:ln>
      </xdr:spPr>
    </xdr:pic>
    <xdr:clientData/>
  </xdr:oneCellAnchor>
  <xdr:oneCellAnchor>
    <xdr:from>
      <xdr:col>2</xdr:col>
      <xdr:colOff>406400</xdr:colOff>
      <xdr:row>0</xdr:row>
      <xdr:rowOff>0</xdr:rowOff>
    </xdr:from>
    <xdr:ext cx="1109381" cy="1024587"/>
    <xdr:pic>
      <xdr:nvPicPr>
        <xdr:cNvPr id="3" name="Imag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930400" y="0"/>
          <a:ext cx="1109381" cy="1024587"/>
        </a:xfrm>
        <a:prstGeom prst="rect">
          <a:avLst/>
        </a:prstGeom>
      </xdr:spPr>
    </xdr:pic>
    <xdr:clientData/>
  </xdr:oneCellAnchor>
  <xdr:twoCellAnchor>
    <xdr:from>
      <xdr:col>15</xdr:col>
      <xdr:colOff>190502</xdr:colOff>
      <xdr:row>7</xdr:row>
      <xdr:rowOff>40722</xdr:rowOff>
    </xdr:from>
    <xdr:to>
      <xdr:col>22</xdr:col>
      <xdr:colOff>571500</xdr:colOff>
      <xdr:row>59</xdr:row>
      <xdr:rowOff>133349</xdr:rowOff>
    </xdr:to>
    <xdr:pic>
      <xdr:nvPicPr>
        <xdr:cNvPr id="6" name="Image 5">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rcRect/>
        <a:stretch>
          <a:fillRect/>
        </a:stretch>
      </xdr:blipFill>
      <xdr:spPr bwMode="auto">
        <a:xfrm>
          <a:off x="11620502" y="1374222"/>
          <a:ext cx="5714998" cy="9998627"/>
        </a:xfrm>
        <a:prstGeom prst="rect">
          <a:avLst/>
        </a:prstGeom>
        <a:noFill/>
        <a:ln w="3175">
          <a:solidFill>
            <a:sysClr val="windowText" lastClr="000000"/>
          </a:solidFill>
        </a:ln>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15</xdr:col>
      <xdr:colOff>322551</xdr:colOff>
      <xdr:row>0</xdr:row>
      <xdr:rowOff>88900</xdr:rowOff>
    </xdr:from>
    <xdr:to>
      <xdr:col>17</xdr:col>
      <xdr:colOff>114300</xdr:colOff>
      <xdr:row>4</xdr:row>
      <xdr:rowOff>141084</xdr:rowOff>
    </xdr:to>
    <xdr:pic>
      <xdr:nvPicPr>
        <xdr:cNvPr id="7" name="Picture 6">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4" cstate="print">
          <a:clrChange>
            <a:clrFrom>
              <a:srgbClr val="FFFFFE"/>
            </a:clrFrom>
            <a:clrTo>
              <a:srgbClr val="FFFFFE">
                <a:alpha val="0"/>
              </a:srgbClr>
            </a:clrTo>
          </a:clrChange>
        </a:blip>
        <a:srcRect/>
        <a:stretch>
          <a:fillRect/>
        </a:stretch>
      </xdr:blipFill>
      <xdr:spPr bwMode="auto">
        <a:xfrm>
          <a:off x="11752551" y="88900"/>
          <a:ext cx="1315749" cy="814184"/>
        </a:xfrm>
        <a:prstGeom prst="rect">
          <a:avLst/>
        </a:prstGeom>
        <a:noFill/>
        <a:ln w="9525">
          <a:noFill/>
          <a:miter lim="800000"/>
          <a:headEnd/>
          <a:tailEnd/>
        </a:ln>
        <a:effectLst/>
      </xdr:spPr>
    </xdr:pic>
    <xdr:clientData/>
  </xdr:twoCellAnchor>
  <xdr:twoCellAnchor>
    <xdr:from>
      <xdr:col>0</xdr:col>
      <xdr:colOff>0</xdr:colOff>
      <xdr:row>7</xdr:row>
      <xdr:rowOff>31750</xdr:rowOff>
    </xdr:from>
    <xdr:to>
      <xdr:col>15</xdr:col>
      <xdr:colOff>153194</xdr:colOff>
      <xdr:row>59</xdr:row>
      <xdr:rowOff>111678</xdr:rowOff>
    </xdr:to>
    <xdr:sp macro="" textlink="">
      <xdr:nvSpPr>
        <xdr:cNvPr id="8" name="ZoneTexte 7"/>
        <xdr:cNvSpPr txBox="1"/>
      </xdr:nvSpPr>
      <xdr:spPr>
        <a:xfrm>
          <a:off x="0" y="1365250"/>
          <a:ext cx="11583194" cy="9985928"/>
        </a:xfrm>
        <a:prstGeom prst="rect">
          <a:avLst/>
        </a:prstGeom>
        <a:solidFill>
          <a:schemeClr val="accent1"/>
        </a:solidFill>
        <a:ln w="31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fr-FR" sz="1600" b="1">
              <a:solidFill>
                <a:schemeClr val="bg1"/>
              </a:solidFill>
              <a:effectLst/>
              <a:latin typeface="+mn-lt"/>
              <a:ea typeface="+mn-ea"/>
              <a:cs typeface="+mn-cs"/>
            </a:rPr>
            <a:t>Mise en concertation Avril 2017</a:t>
          </a:r>
        </a:p>
        <a:p>
          <a:pPr algn="just"/>
          <a:endParaRPr lang="fr-FR" sz="1500" b="1">
            <a:solidFill>
              <a:schemeClr val="bg1"/>
            </a:solidFill>
            <a:effectLst/>
            <a:latin typeface="+mn-lt"/>
            <a:ea typeface="+mn-ea"/>
            <a:cs typeface="+mn-cs"/>
          </a:endParaRPr>
        </a:p>
        <a:p>
          <a:pPr algn="just"/>
          <a:r>
            <a:rPr lang="fr-FR" sz="1500" b="1">
              <a:solidFill>
                <a:schemeClr val="bg1"/>
              </a:solidFill>
              <a:effectLst/>
              <a:latin typeface="+mn-lt"/>
              <a:ea typeface="+mn-ea"/>
              <a:cs typeface="+mn-cs"/>
            </a:rPr>
            <a:t>Le référentiel fonctionnel rassemble l’ensemble des exigences fonctionnelles à remplir par les solutions coeur de métier SI MDPH. Ces travaux s'inscrivent dans une logique de labellisation, qui vise à fournir aux MDPH un repère simple et clair sur les garanties apportées par une solution donnée.</a:t>
          </a:r>
        </a:p>
        <a:p>
          <a:pPr algn="just"/>
          <a:endParaRPr lang="fr-FR" sz="1500" b="1">
            <a:solidFill>
              <a:schemeClr val="bg1"/>
            </a:solidFill>
            <a:effectLst/>
            <a:latin typeface="+mn-lt"/>
            <a:ea typeface="+mn-ea"/>
            <a:cs typeface="+mn-cs"/>
          </a:endParaRPr>
        </a:p>
        <a:p>
          <a:pPr algn="just"/>
          <a:r>
            <a:rPr lang="fr-FR" sz="1500" b="1">
              <a:solidFill>
                <a:schemeClr val="tx2">
                  <a:lumMod val="50000"/>
                </a:schemeClr>
              </a:solidFill>
              <a:effectLst/>
              <a:latin typeface="+mn-lt"/>
              <a:ea typeface="+mn-ea"/>
              <a:cs typeface="+mn-cs"/>
            </a:rPr>
            <a:t>Terminologie</a:t>
          </a:r>
        </a:p>
        <a:p>
          <a:pPr algn="just"/>
          <a:r>
            <a:rPr lang="fr-FR" sz="1500" b="1">
              <a:solidFill>
                <a:schemeClr val="bg1"/>
              </a:solidFill>
              <a:effectLst/>
              <a:latin typeface="+mn-lt"/>
              <a:ea typeface="+mn-ea"/>
              <a:cs typeface="+mn-cs"/>
            </a:rPr>
            <a:t>La structuration du référentiel fonctionnel et la formulation des exigences sont fondées sur la norme ISO 10781 (Modèle fonctionnel d'un système de dossier informatisé de santé).</a:t>
          </a:r>
        </a:p>
        <a:p>
          <a:pPr algn="just"/>
          <a:endParaRPr lang="fr-FR" sz="1500" b="1">
            <a:solidFill>
              <a:schemeClr val="bg1"/>
            </a:solidFill>
            <a:effectLst/>
            <a:latin typeface="+mn-lt"/>
            <a:ea typeface="+mn-ea"/>
            <a:cs typeface="+mn-cs"/>
          </a:endParaRPr>
        </a:p>
        <a:p>
          <a:pPr algn="just"/>
          <a:r>
            <a:rPr lang="fr-FR" sz="1500" b="1">
              <a:solidFill>
                <a:schemeClr val="bg1"/>
              </a:solidFill>
              <a:effectLst/>
              <a:latin typeface="+mn-lt"/>
              <a:ea typeface="+mn-ea"/>
              <a:cs typeface="+mn-cs"/>
            </a:rPr>
            <a:t>Le référentiel fonctionnel est structuré en plusieurs sections. Chacune de ces sections est elle-même organisée en domaines, puis en blocs, puis en fonctions et enfin en critères. Les critères sont définis pour qualifier les fonctionnalités du logiciel et préciser leur contenu. </a:t>
          </a:r>
        </a:p>
        <a:p>
          <a:pPr algn="just"/>
          <a:r>
            <a:rPr lang="fr-FR" sz="1500" b="1">
              <a:solidFill>
                <a:schemeClr val="bg1"/>
              </a:solidFill>
              <a:effectLst/>
              <a:latin typeface="+mn-lt"/>
              <a:ea typeface="+mn-ea"/>
              <a:cs typeface="+mn-cs"/>
            </a:rPr>
            <a:t>Il s’agit de critères auditables : l’utilisation d’une formulation homogène doit contribuer à faciliter la vérification de l’intégration par les logiciels des exigences fonctionnelles .</a:t>
          </a:r>
        </a:p>
        <a:p>
          <a:pPr algn="just"/>
          <a:endParaRPr lang="fr-FR" sz="1500" b="1">
            <a:solidFill>
              <a:schemeClr val="bg1"/>
            </a:solidFill>
            <a:effectLst/>
            <a:latin typeface="+mn-lt"/>
            <a:ea typeface="+mn-ea"/>
            <a:cs typeface="+mn-cs"/>
          </a:endParaRPr>
        </a:p>
        <a:p>
          <a:pPr algn="just"/>
          <a:r>
            <a:rPr lang="fr-FR" sz="1500" b="1">
              <a:solidFill>
                <a:schemeClr val="bg1"/>
              </a:solidFill>
              <a:effectLst/>
              <a:latin typeface="+mn-lt"/>
              <a:ea typeface="+mn-ea"/>
              <a:cs typeface="+mn-cs"/>
            </a:rPr>
            <a:t>En termes de sémantique, l’énoncé des critères suit un modèle de rédaction homogène : « Le système + DOIT ou DEVRAIT + permettre de + verbe d’action ». </a:t>
          </a:r>
        </a:p>
        <a:p>
          <a:pPr algn="just"/>
          <a:r>
            <a:rPr lang="fr-FR" sz="1500" b="1">
              <a:solidFill>
                <a:schemeClr val="bg1"/>
              </a:solidFill>
              <a:effectLst/>
              <a:latin typeface="+mn-lt"/>
              <a:ea typeface="+mn-ea"/>
              <a:cs typeface="+mn-cs"/>
            </a:rPr>
            <a:t>L’utilisation de « DOIT » indique qu’il s’agit d’un critère obligatoire</a:t>
          </a:r>
          <a:r>
            <a:rPr lang="fr-FR" sz="1500" b="1" baseline="0">
              <a:solidFill>
                <a:schemeClr val="bg1"/>
              </a:solidFill>
              <a:effectLst/>
              <a:latin typeface="+mn-lt"/>
              <a:ea typeface="+mn-ea"/>
              <a:cs typeface="+mn-cs"/>
            </a:rPr>
            <a:t> </a:t>
          </a:r>
          <a:r>
            <a:rPr lang="fr-FR" sz="1500" b="1">
              <a:solidFill>
                <a:schemeClr val="bg1"/>
              </a:solidFill>
              <a:effectLst/>
              <a:latin typeface="+mn-lt"/>
              <a:ea typeface="+mn-ea"/>
              <a:cs typeface="+mn-cs"/>
            </a:rPr>
            <a:t>(obligatoire éditeur)</a:t>
          </a:r>
        </a:p>
        <a:p>
          <a:pPr algn="just"/>
          <a:r>
            <a:rPr lang="fr-FR" sz="1500" b="1">
              <a:solidFill>
                <a:schemeClr val="bg1"/>
              </a:solidFill>
              <a:effectLst/>
              <a:latin typeface="+mn-lt"/>
              <a:ea typeface="+mn-ea"/>
              <a:cs typeface="+mn-cs"/>
            </a:rPr>
            <a:t>L’utilisation de « DEVRAIT » indique qu’il s’agit d’un critère  recommandé (recommandé éditeur)</a:t>
          </a:r>
        </a:p>
        <a:p>
          <a:pPr algn="just"/>
          <a:r>
            <a:rPr lang="fr-FR" sz="1500" b="1">
              <a:solidFill>
                <a:schemeClr val="bg1"/>
              </a:solidFill>
              <a:effectLst/>
              <a:latin typeface="+mn-lt"/>
              <a:ea typeface="+mn-ea"/>
              <a:cs typeface="+mn-cs"/>
            </a:rPr>
            <a:t>L'utilisation de "PEUT" indique qu'il s'agit</a:t>
          </a:r>
          <a:r>
            <a:rPr lang="fr-FR" sz="1500" b="1" baseline="0">
              <a:solidFill>
                <a:schemeClr val="bg1"/>
              </a:solidFill>
              <a:effectLst/>
              <a:latin typeface="+mn-lt"/>
              <a:ea typeface="+mn-ea"/>
              <a:cs typeface="+mn-cs"/>
            </a:rPr>
            <a:t> d'un critère optionnel (optionnel éditeur)</a:t>
          </a:r>
          <a:endParaRPr lang="fr-FR" sz="1500" b="1">
            <a:solidFill>
              <a:schemeClr val="bg1"/>
            </a:solidFill>
            <a:effectLst/>
            <a:latin typeface="+mn-lt"/>
            <a:ea typeface="+mn-ea"/>
            <a:cs typeface="+mn-cs"/>
          </a:endParaRPr>
        </a:p>
        <a:p>
          <a:pPr algn="just"/>
          <a:r>
            <a:rPr lang="fr-FR" sz="1500" b="1">
              <a:solidFill>
                <a:schemeClr val="bg1"/>
              </a:solidFill>
              <a:effectLst/>
              <a:latin typeface="+mn-lt"/>
              <a:ea typeface="+mn-ea"/>
              <a:cs typeface="+mn-cs"/>
            </a:rPr>
            <a:t>L’utilisation de « permettre de » indique que la fonction n’est pas automatique mais doit être mobilisée par l’utilisateur.</a:t>
          </a:r>
        </a:p>
        <a:p>
          <a:pPr algn="just"/>
          <a:r>
            <a:rPr lang="fr-FR" sz="1500" b="1">
              <a:solidFill>
                <a:schemeClr val="bg1"/>
              </a:solidFill>
              <a:effectLst/>
              <a:latin typeface="+mn-lt"/>
              <a:ea typeface="+mn-ea"/>
              <a:cs typeface="+mn-cs"/>
            </a:rPr>
            <a:t>Le caractère obligatoire/recommandé/optionnel</a:t>
          </a:r>
          <a:r>
            <a:rPr lang="fr-FR" sz="1500" b="1" baseline="0">
              <a:solidFill>
                <a:schemeClr val="bg1"/>
              </a:solidFill>
              <a:effectLst/>
              <a:latin typeface="+mn-lt"/>
              <a:ea typeface="+mn-ea"/>
              <a:cs typeface="+mn-cs"/>
            </a:rPr>
            <a:t> s'applique aux développement éditeur et non à l'utilisation par les MDPH.</a:t>
          </a:r>
          <a:endParaRPr lang="fr-FR" sz="1500" b="1">
            <a:solidFill>
              <a:schemeClr val="bg1"/>
            </a:solidFill>
            <a:effectLst/>
            <a:latin typeface="+mn-lt"/>
            <a:ea typeface="+mn-ea"/>
            <a:cs typeface="+mn-cs"/>
          </a:endParaRPr>
        </a:p>
        <a:p>
          <a:pPr algn="just"/>
          <a:endParaRPr lang="fr-FR" sz="1500" b="1">
            <a:solidFill>
              <a:schemeClr val="bg1"/>
            </a:solidFill>
            <a:effectLst/>
            <a:latin typeface="+mn-lt"/>
            <a:ea typeface="+mn-ea"/>
            <a:cs typeface="+mn-cs"/>
          </a:endParaRPr>
        </a:p>
        <a:p>
          <a:pPr algn="just"/>
          <a:r>
            <a:rPr lang="fr-FR" sz="1500" b="1">
              <a:solidFill>
                <a:schemeClr val="bg1"/>
              </a:solidFill>
              <a:effectLst/>
              <a:latin typeface="+mn-lt"/>
              <a:ea typeface="+mn-ea"/>
              <a:cs typeface="+mn-cs"/>
            </a:rPr>
            <a:t>Les verbes d’action utilisés s’appuient sur une grammaire de formulation normée, organisée selon la hiérarchie présentée ci-contre.</a:t>
          </a:r>
        </a:p>
        <a:p>
          <a:pPr algn="just"/>
          <a:endParaRPr lang="fr-FR" sz="1500" b="1">
            <a:solidFill>
              <a:schemeClr val="bg1"/>
            </a:solidFill>
            <a:effectLst/>
            <a:latin typeface="+mn-lt"/>
            <a:ea typeface="+mn-ea"/>
            <a:cs typeface="+mn-cs"/>
          </a:endParaRPr>
        </a:p>
        <a:p>
          <a:pPr algn="just"/>
          <a:r>
            <a:rPr lang="fr-FR" sz="1500" b="1">
              <a:solidFill>
                <a:schemeClr val="bg1"/>
              </a:solidFill>
              <a:effectLst/>
              <a:latin typeface="+mn-lt"/>
              <a:ea typeface="+mn-ea"/>
              <a:cs typeface="+mn-cs"/>
            </a:rPr>
            <a:t>Ces exigences pourront être amenées à évoluer en fonction des retours fait par la MDPH pendant la concertation, des avancées technologiques ou des évolutions réglementaires.</a:t>
          </a:r>
        </a:p>
        <a:p>
          <a:pPr algn="just"/>
          <a:endParaRPr lang="fr-FR" sz="1500" b="1">
            <a:solidFill>
              <a:schemeClr val="bg1"/>
            </a:solidFill>
            <a:effectLst/>
            <a:latin typeface="+mn-lt"/>
            <a:ea typeface="+mn-ea"/>
            <a:cs typeface="+mn-cs"/>
          </a:endParaRPr>
        </a:p>
        <a:p>
          <a:pPr algn="just"/>
          <a:r>
            <a:rPr lang="fr-FR" sz="1500" b="1">
              <a:solidFill>
                <a:schemeClr val="bg1"/>
              </a:solidFill>
              <a:effectLst/>
              <a:latin typeface="+mn-lt"/>
              <a:ea typeface="+mn-ea"/>
              <a:cs typeface="+mn-cs"/>
            </a:rPr>
            <a:t>Ce document est</a:t>
          </a:r>
          <a:r>
            <a:rPr lang="fr-FR" sz="1500" b="1" baseline="0">
              <a:solidFill>
                <a:schemeClr val="bg1"/>
              </a:solidFill>
              <a:effectLst/>
              <a:latin typeface="+mn-lt"/>
              <a:ea typeface="+mn-ea"/>
              <a:cs typeface="+mn-cs"/>
            </a:rPr>
            <a:t> </a:t>
          </a:r>
          <a:r>
            <a:rPr lang="fr-FR" sz="1500" b="1">
              <a:solidFill>
                <a:schemeClr val="bg1"/>
              </a:solidFill>
              <a:effectLst/>
              <a:latin typeface="+mn-lt"/>
              <a:ea typeface="+mn-ea"/>
              <a:cs typeface="+mn-cs"/>
            </a:rPr>
            <a:t>co-construit de manière itérative et incrémentale grâce</a:t>
          </a:r>
          <a:r>
            <a:rPr lang="fr-FR" sz="1500" b="1" baseline="0">
              <a:solidFill>
                <a:schemeClr val="bg1"/>
              </a:solidFill>
              <a:effectLst/>
              <a:latin typeface="+mn-lt"/>
              <a:ea typeface="+mn-ea"/>
              <a:cs typeface="+mn-cs"/>
            </a:rPr>
            <a:t> à la mise en place de </a:t>
          </a:r>
          <a:r>
            <a:rPr lang="fr-FR" sz="1500" b="1">
              <a:solidFill>
                <a:schemeClr val="bg1"/>
              </a:solidFill>
              <a:effectLst/>
              <a:latin typeface="+mn-lt"/>
              <a:ea typeface="+mn-ea"/>
              <a:cs typeface="+mn-cs"/>
            </a:rPr>
            <a:t>groupes de travail</a:t>
          </a:r>
          <a:r>
            <a:rPr lang="fr-FR" sz="1500" b="1" baseline="0">
              <a:solidFill>
                <a:schemeClr val="bg1"/>
              </a:solidFill>
              <a:effectLst/>
              <a:latin typeface="+mn-lt"/>
              <a:ea typeface="+mn-ea"/>
              <a:cs typeface="+mn-cs"/>
            </a:rPr>
            <a:t> réunissant les éditeurs et des MDPH représentatives.</a:t>
          </a:r>
          <a:endParaRPr lang="fr-FR" sz="1500" b="1">
            <a:solidFill>
              <a:schemeClr val="bg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
  <sheetViews>
    <sheetView tabSelected="1" zoomScale="60" zoomScaleNormal="60" workbookViewId="0">
      <selection activeCell="AC29" sqref="AC29"/>
    </sheetView>
  </sheetViews>
  <sheetFormatPr defaultColWidth="11.42578125" defaultRowHeight="15"/>
  <cols>
    <col min="1" max="16384" width="11.42578125" style="65"/>
  </cols>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Feuil1">
    <outlinePr summaryBelow="0" summaryRight="0"/>
    <pageSetUpPr fitToPage="1"/>
  </sheetPr>
  <dimension ref="A1:AV177"/>
  <sheetViews>
    <sheetView zoomScale="68" zoomScaleNormal="68" workbookViewId="0">
      <pane ySplit="1" topLeftCell="A167" activePane="bottomLeft" state="frozen"/>
      <selection activeCell="P1" sqref="P1"/>
      <selection pane="bottomLeft" activeCell="G177" sqref="G177"/>
    </sheetView>
  </sheetViews>
  <sheetFormatPr defaultColWidth="11.42578125" defaultRowHeight="15.75" outlineLevelRow="4" outlineLevelCol="1"/>
  <cols>
    <col min="1" max="1" width="12.85546875" style="11" customWidth="1"/>
    <col min="2" max="2" width="8.5703125" style="11" bestFit="1" customWidth="1"/>
    <col min="3" max="3" width="10.140625" style="11" customWidth="1"/>
    <col min="4" max="4" width="10.7109375" style="7" customWidth="1"/>
    <col min="5" max="5" width="15.140625" style="61" customWidth="1"/>
    <col min="6" max="6" width="8.7109375" style="66" customWidth="1"/>
    <col min="7" max="7" width="41.28515625" style="11" customWidth="1"/>
    <col min="8" max="8" width="91.85546875" style="47" customWidth="1" outlineLevel="1"/>
    <col min="9" max="9" width="95" style="11" customWidth="1" outlineLevel="1"/>
    <col min="10" max="10" width="56.5703125" style="8" customWidth="1"/>
    <col min="11" max="48" width="11.42578125" style="8"/>
    <col min="49" max="16384" width="11.42578125" style="7"/>
  </cols>
  <sheetData>
    <row r="1" spans="1:48" s="10" customFormat="1" ht="57.75" customHeight="1">
      <c r="A1" s="12" t="s">
        <v>0</v>
      </c>
      <c r="B1" s="12" t="s">
        <v>1</v>
      </c>
      <c r="C1" s="12" t="s">
        <v>2</v>
      </c>
      <c r="D1" s="93" t="s">
        <v>3</v>
      </c>
      <c r="E1" s="13" t="s">
        <v>4</v>
      </c>
      <c r="F1" s="67"/>
      <c r="G1" s="13" t="s">
        <v>5</v>
      </c>
      <c r="H1" s="18" t="s">
        <v>6</v>
      </c>
      <c r="I1" s="13" t="s">
        <v>7</v>
      </c>
      <c r="J1" s="173" t="s">
        <v>896</v>
      </c>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row>
    <row r="2" spans="1:48">
      <c r="A2" s="1" t="s">
        <v>8</v>
      </c>
      <c r="B2" s="1"/>
      <c r="C2" s="1"/>
      <c r="D2" s="1"/>
      <c r="E2" s="2"/>
      <c r="F2" s="74"/>
      <c r="G2" s="2" t="s">
        <v>9</v>
      </c>
      <c r="H2" s="108"/>
      <c r="I2" s="109"/>
      <c r="J2" s="174"/>
      <c r="AF2" s="7"/>
      <c r="AG2" s="7"/>
      <c r="AH2" s="7"/>
      <c r="AI2" s="7"/>
      <c r="AJ2" s="7"/>
      <c r="AK2" s="7"/>
      <c r="AL2" s="7"/>
      <c r="AM2" s="7"/>
      <c r="AN2" s="7"/>
      <c r="AO2" s="7"/>
      <c r="AP2" s="7"/>
      <c r="AQ2" s="7"/>
      <c r="AR2" s="7"/>
      <c r="AS2" s="7"/>
      <c r="AT2" s="7"/>
      <c r="AU2" s="7"/>
      <c r="AV2" s="7"/>
    </row>
    <row r="3" spans="1:48" outlineLevel="1">
      <c r="A3" s="100" t="s">
        <v>8</v>
      </c>
      <c r="B3" s="3" t="s">
        <v>10</v>
      </c>
      <c r="C3" s="3"/>
      <c r="D3" s="3"/>
      <c r="E3" s="4"/>
      <c r="F3" s="15"/>
      <c r="G3" s="4" t="s">
        <v>11</v>
      </c>
      <c r="H3" s="110"/>
      <c r="I3" s="111"/>
      <c r="J3" s="175"/>
      <c r="AF3" s="7"/>
      <c r="AG3" s="7"/>
      <c r="AH3" s="7"/>
      <c r="AI3" s="7"/>
      <c r="AJ3" s="7"/>
      <c r="AK3" s="7"/>
      <c r="AL3" s="7"/>
      <c r="AM3" s="7"/>
      <c r="AN3" s="7"/>
      <c r="AO3" s="7"/>
      <c r="AP3" s="7"/>
      <c r="AQ3" s="7"/>
      <c r="AR3" s="7"/>
      <c r="AS3" s="7"/>
      <c r="AT3" s="7"/>
      <c r="AU3" s="7"/>
      <c r="AV3" s="7"/>
    </row>
    <row r="4" spans="1:48" ht="105" outlineLevel="2">
      <c r="A4" s="100" t="s">
        <v>8</v>
      </c>
      <c r="B4" s="101" t="s">
        <v>10</v>
      </c>
      <c r="C4" s="5" t="s">
        <v>12</v>
      </c>
      <c r="D4" s="5"/>
      <c r="E4" s="6"/>
      <c r="F4" s="97"/>
      <c r="G4" s="6" t="s">
        <v>13</v>
      </c>
      <c r="H4" s="112"/>
      <c r="I4" s="112" t="s">
        <v>14</v>
      </c>
      <c r="J4" s="176"/>
      <c r="AF4" s="7"/>
      <c r="AG4" s="7"/>
      <c r="AH4" s="7"/>
      <c r="AI4" s="7"/>
      <c r="AJ4" s="7"/>
      <c r="AK4" s="7"/>
      <c r="AL4" s="7"/>
      <c r="AM4" s="7"/>
      <c r="AN4" s="7"/>
      <c r="AO4" s="7"/>
      <c r="AP4" s="7"/>
      <c r="AQ4" s="7"/>
      <c r="AR4" s="7"/>
      <c r="AS4" s="7"/>
      <c r="AT4" s="7"/>
      <c r="AU4" s="7"/>
      <c r="AV4" s="7"/>
    </row>
    <row r="5" spans="1:48" outlineLevel="3">
      <c r="A5" s="100" t="s">
        <v>8</v>
      </c>
      <c r="B5" s="101" t="s">
        <v>10</v>
      </c>
      <c r="C5" s="102" t="s">
        <v>12</v>
      </c>
      <c r="D5" s="57" t="s">
        <v>15</v>
      </c>
      <c r="E5" s="58"/>
      <c r="F5" s="76"/>
      <c r="G5" s="57" t="s">
        <v>16</v>
      </c>
      <c r="H5" s="113"/>
      <c r="I5" s="114"/>
      <c r="J5" s="177"/>
      <c r="AF5" s="7"/>
      <c r="AG5" s="7"/>
      <c r="AH5" s="7"/>
      <c r="AI5" s="7"/>
      <c r="AJ5" s="7"/>
      <c r="AK5" s="7"/>
      <c r="AL5" s="7"/>
      <c r="AM5" s="7"/>
      <c r="AN5" s="7"/>
      <c r="AO5" s="7"/>
      <c r="AP5" s="7"/>
      <c r="AQ5" s="7"/>
      <c r="AR5" s="7"/>
      <c r="AS5" s="7"/>
      <c r="AT5" s="7"/>
      <c r="AU5" s="7"/>
      <c r="AV5" s="7"/>
    </row>
    <row r="6" spans="1:48" ht="32.25" customHeight="1" outlineLevel="4">
      <c r="A6" s="100" t="s">
        <v>8</v>
      </c>
      <c r="B6" s="101" t="s">
        <v>10</v>
      </c>
      <c r="C6" s="102" t="s">
        <v>12</v>
      </c>
      <c r="D6" s="103" t="s">
        <v>15</v>
      </c>
      <c r="E6" s="60" t="s">
        <v>17</v>
      </c>
      <c r="F6" s="87"/>
      <c r="G6" s="14" t="s">
        <v>18</v>
      </c>
      <c r="H6" s="14" t="s">
        <v>19</v>
      </c>
      <c r="I6" s="139" t="s">
        <v>914</v>
      </c>
      <c r="J6" s="178"/>
      <c r="AF6" s="7"/>
      <c r="AG6" s="7"/>
      <c r="AH6" s="7"/>
      <c r="AI6" s="7"/>
      <c r="AJ6" s="7"/>
      <c r="AK6" s="7"/>
      <c r="AL6" s="7"/>
      <c r="AM6" s="7"/>
      <c r="AN6" s="7"/>
      <c r="AO6" s="7"/>
      <c r="AP6" s="7"/>
      <c r="AQ6" s="7"/>
      <c r="AR6" s="7"/>
      <c r="AS6" s="7"/>
      <c r="AT6" s="7"/>
      <c r="AU6" s="7"/>
      <c r="AV6" s="7"/>
    </row>
    <row r="7" spans="1:48" ht="77.25" customHeight="1" outlineLevel="4">
      <c r="A7" s="100" t="s">
        <v>8</v>
      </c>
      <c r="B7" s="101" t="s">
        <v>10</v>
      </c>
      <c r="C7" s="102" t="s">
        <v>12</v>
      </c>
      <c r="D7" s="103" t="s">
        <v>15</v>
      </c>
      <c r="E7" s="107" t="s">
        <v>20</v>
      </c>
      <c r="F7" s="107"/>
      <c r="G7" s="106" t="s">
        <v>21</v>
      </c>
      <c r="H7" s="145" t="s">
        <v>22</v>
      </c>
      <c r="I7" s="141" t="s">
        <v>892</v>
      </c>
      <c r="J7" s="180"/>
      <c r="AF7" s="7"/>
      <c r="AG7" s="7"/>
      <c r="AH7" s="7"/>
      <c r="AI7" s="7"/>
      <c r="AJ7" s="7"/>
      <c r="AK7" s="7"/>
      <c r="AL7" s="7"/>
      <c r="AM7" s="7"/>
      <c r="AN7" s="7"/>
      <c r="AO7" s="7"/>
      <c r="AP7" s="7"/>
      <c r="AQ7" s="7"/>
      <c r="AR7" s="7"/>
      <c r="AS7" s="7"/>
      <c r="AT7" s="7"/>
      <c r="AU7" s="7"/>
      <c r="AV7" s="7"/>
    </row>
    <row r="8" spans="1:48" ht="60" outlineLevel="4">
      <c r="A8" s="100" t="s">
        <v>8</v>
      </c>
      <c r="B8" s="101" t="s">
        <v>10</v>
      </c>
      <c r="C8" s="102" t="s">
        <v>12</v>
      </c>
      <c r="D8" s="103" t="s">
        <v>15</v>
      </c>
      <c r="E8" s="60" t="s">
        <v>23</v>
      </c>
      <c r="F8" s="83" t="s">
        <v>24</v>
      </c>
      <c r="G8" s="14" t="s">
        <v>25</v>
      </c>
      <c r="H8" s="139" t="s">
        <v>954</v>
      </c>
      <c r="I8" s="140" t="s">
        <v>955</v>
      </c>
      <c r="J8" s="178"/>
      <c r="AF8" s="7"/>
      <c r="AG8" s="7"/>
      <c r="AH8" s="7"/>
      <c r="AI8" s="7"/>
      <c r="AJ8" s="7"/>
      <c r="AK8" s="7"/>
      <c r="AL8" s="7"/>
      <c r="AM8" s="7"/>
      <c r="AN8" s="7"/>
      <c r="AO8" s="7"/>
      <c r="AP8" s="7"/>
      <c r="AQ8" s="7"/>
      <c r="AR8" s="7"/>
      <c r="AS8" s="7"/>
      <c r="AT8" s="7"/>
      <c r="AU8" s="7"/>
      <c r="AV8" s="7"/>
    </row>
    <row r="9" spans="1:48" ht="34.9" customHeight="1" outlineLevel="4">
      <c r="A9" s="100" t="s">
        <v>8</v>
      </c>
      <c r="B9" s="101" t="s">
        <v>10</v>
      </c>
      <c r="C9" s="102" t="s">
        <v>12</v>
      </c>
      <c r="D9" s="103" t="s">
        <v>15</v>
      </c>
      <c r="E9" s="107" t="s">
        <v>26</v>
      </c>
      <c r="F9" s="107"/>
      <c r="G9" s="106" t="s">
        <v>27</v>
      </c>
      <c r="H9" s="106" t="s">
        <v>920</v>
      </c>
      <c r="I9" s="115" t="s">
        <v>28</v>
      </c>
      <c r="J9" s="180"/>
      <c r="AF9" s="7"/>
      <c r="AG9" s="7"/>
      <c r="AH9" s="7"/>
      <c r="AI9" s="7"/>
      <c r="AJ9" s="7"/>
      <c r="AK9" s="7"/>
      <c r="AL9" s="7"/>
      <c r="AM9" s="7"/>
      <c r="AN9" s="7"/>
      <c r="AO9" s="7"/>
      <c r="AP9" s="7"/>
      <c r="AQ9" s="7"/>
      <c r="AR9" s="7"/>
      <c r="AS9" s="7"/>
      <c r="AT9" s="7"/>
      <c r="AU9" s="7"/>
      <c r="AV9" s="7"/>
    </row>
    <row r="10" spans="1:48" ht="220.5" customHeight="1" outlineLevel="4">
      <c r="A10" s="100" t="s">
        <v>8</v>
      </c>
      <c r="B10" s="101" t="s">
        <v>10</v>
      </c>
      <c r="C10" s="102" t="s">
        <v>12</v>
      </c>
      <c r="D10" s="103" t="s">
        <v>15</v>
      </c>
      <c r="E10" s="60" t="s">
        <v>29</v>
      </c>
      <c r="F10" s="83" t="s">
        <v>24</v>
      </c>
      <c r="G10" s="14" t="s">
        <v>30</v>
      </c>
      <c r="H10" s="14" t="s">
        <v>31</v>
      </c>
      <c r="I10" s="63" t="s">
        <v>32</v>
      </c>
      <c r="J10" s="178"/>
      <c r="AF10" s="7"/>
      <c r="AG10" s="7"/>
      <c r="AH10" s="7"/>
      <c r="AI10" s="7"/>
      <c r="AJ10" s="7"/>
      <c r="AK10" s="7"/>
      <c r="AL10" s="7"/>
      <c r="AM10" s="7"/>
      <c r="AN10" s="7"/>
      <c r="AO10" s="7"/>
      <c r="AP10" s="7"/>
      <c r="AQ10" s="7"/>
      <c r="AR10" s="7"/>
      <c r="AS10" s="7"/>
      <c r="AT10" s="7"/>
      <c r="AU10" s="7"/>
      <c r="AV10" s="7"/>
    </row>
    <row r="11" spans="1:48" ht="107.25" customHeight="1" outlineLevel="4">
      <c r="A11" s="100" t="s">
        <v>8</v>
      </c>
      <c r="B11" s="101" t="s">
        <v>10</v>
      </c>
      <c r="C11" s="102" t="s">
        <v>12</v>
      </c>
      <c r="D11" s="103" t="s">
        <v>15</v>
      </c>
      <c r="E11" s="107" t="s">
        <v>33</v>
      </c>
      <c r="F11" s="86"/>
      <c r="G11" s="115" t="s">
        <v>34</v>
      </c>
      <c r="H11" s="115" t="s">
        <v>35</v>
      </c>
      <c r="I11" s="115" t="s">
        <v>921</v>
      </c>
      <c r="J11" s="180"/>
      <c r="AF11" s="7"/>
      <c r="AG11" s="7"/>
      <c r="AH11" s="7"/>
      <c r="AI11" s="7"/>
      <c r="AJ11" s="7"/>
      <c r="AK11" s="7"/>
      <c r="AL11" s="7"/>
      <c r="AM11" s="7"/>
      <c r="AN11" s="7"/>
      <c r="AO11" s="7"/>
      <c r="AP11" s="7"/>
      <c r="AQ11" s="7"/>
      <c r="AR11" s="7"/>
      <c r="AS11" s="7"/>
      <c r="AT11" s="7"/>
      <c r="AU11" s="7"/>
      <c r="AV11" s="7"/>
    </row>
    <row r="12" spans="1:48" ht="120" outlineLevel="4">
      <c r="A12" s="100" t="s">
        <v>8</v>
      </c>
      <c r="B12" s="101" t="s">
        <v>10</v>
      </c>
      <c r="C12" s="102" t="s">
        <v>12</v>
      </c>
      <c r="D12" s="103" t="s">
        <v>15</v>
      </c>
      <c r="E12" s="60" t="s">
        <v>36</v>
      </c>
      <c r="F12" s="87"/>
      <c r="G12" s="63" t="s">
        <v>37</v>
      </c>
      <c r="H12" s="63" t="s">
        <v>38</v>
      </c>
      <c r="I12" s="63" t="s">
        <v>39</v>
      </c>
      <c r="J12" s="178"/>
      <c r="AF12" s="7"/>
      <c r="AG12" s="7"/>
      <c r="AH12" s="7"/>
      <c r="AI12" s="7"/>
      <c r="AJ12" s="7"/>
      <c r="AK12" s="7"/>
      <c r="AL12" s="7"/>
      <c r="AM12" s="7"/>
      <c r="AN12" s="7"/>
      <c r="AO12" s="7"/>
      <c r="AP12" s="7"/>
      <c r="AQ12" s="7"/>
      <c r="AR12" s="7"/>
      <c r="AS12" s="7"/>
      <c r="AT12" s="7"/>
      <c r="AU12" s="7"/>
      <c r="AV12" s="7"/>
    </row>
    <row r="13" spans="1:48" ht="75" outlineLevel="4">
      <c r="A13" s="100" t="s">
        <v>8</v>
      </c>
      <c r="B13" s="101" t="s">
        <v>10</v>
      </c>
      <c r="C13" s="102" t="s">
        <v>12</v>
      </c>
      <c r="D13" s="103" t="s">
        <v>15</v>
      </c>
      <c r="E13" s="107" t="s">
        <v>40</v>
      </c>
      <c r="F13" s="85"/>
      <c r="G13" s="115" t="s">
        <v>41</v>
      </c>
      <c r="H13" s="115" t="s">
        <v>42</v>
      </c>
      <c r="I13" s="115" t="s">
        <v>43</v>
      </c>
      <c r="J13" s="180"/>
      <c r="AF13" s="7"/>
      <c r="AG13" s="7"/>
      <c r="AH13" s="7"/>
      <c r="AI13" s="7"/>
      <c r="AJ13" s="7"/>
      <c r="AK13" s="7"/>
      <c r="AL13" s="7"/>
      <c r="AM13" s="7"/>
      <c r="AN13" s="7"/>
      <c r="AO13" s="7"/>
      <c r="AP13" s="7"/>
      <c r="AQ13" s="7"/>
      <c r="AR13" s="7"/>
      <c r="AS13" s="7"/>
      <c r="AT13" s="7"/>
      <c r="AU13" s="7"/>
      <c r="AV13" s="7"/>
    </row>
    <row r="14" spans="1:48" ht="45.6" customHeight="1" outlineLevel="4">
      <c r="A14" s="100" t="s">
        <v>8</v>
      </c>
      <c r="B14" s="101" t="s">
        <v>10</v>
      </c>
      <c r="C14" s="102" t="s">
        <v>12</v>
      </c>
      <c r="D14" s="103" t="s">
        <v>15</v>
      </c>
      <c r="E14" s="60" t="s">
        <v>44</v>
      </c>
      <c r="F14" s="87"/>
      <c r="G14" s="14" t="s">
        <v>45</v>
      </c>
      <c r="H14" s="59" t="s">
        <v>814</v>
      </c>
      <c r="I14" s="59" t="s">
        <v>46</v>
      </c>
      <c r="J14" s="181"/>
      <c r="AF14" s="7"/>
      <c r="AG14" s="7"/>
      <c r="AH14" s="7"/>
      <c r="AI14" s="7"/>
      <c r="AJ14" s="7"/>
      <c r="AK14" s="7"/>
      <c r="AL14" s="7"/>
      <c r="AM14" s="7"/>
      <c r="AN14" s="7"/>
      <c r="AO14" s="7"/>
      <c r="AP14" s="7"/>
      <c r="AQ14" s="7"/>
      <c r="AR14" s="7"/>
      <c r="AS14" s="7"/>
      <c r="AT14" s="7"/>
      <c r="AU14" s="7"/>
      <c r="AV14" s="7"/>
    </row>
    <row r="15" spans="1:48" ht="30" outlineLevel="4">
      <c r="A15" s="100" t="s">
        <v>8</v>
      </c>
      <c r="B15" s="101" t="s">
        <v>10</v>
      </c>
      <c r="C15" s="102" t="s">
        <v>12</v>
      </c>
      <c r="D15" s="103" t="s">
        <v>15</v>
      </c>
      <c r="E15" s="107" t="s">
        <v>47</v>
      </c>
      <c r="F15" s="85"/>
      <c r="G15" s="106" t="s">
        <v>48</v>
      </c>
      <c r="H15" s="96" t="s">
        <v>815</v>
      </c>
      <c r="I15" s="56" t="s">
        <v>49</v>
      </c>
      <c r="J15" s="182"/>
      <c r="AF15" s="7"/>
      <c r="AG15" s="7"/>
      <c r="AH15" s="7"/>
      <c r="AI15" s="7"/>
      <c r="AJ15" s="7"/>
      <c r="AK15" s="7"/>
      <c r="AL15" s="7"/>
      <c r="AM15" s="7"/>
      <c r="AN15" s="7"/>
      <c r="AO15" s="7"/>
      <c r="AP15" s="7"/>
      <c r="AQ15" s="7"/>
      <c r="AR15" s="7"/>
      <c r="AS15" s="7"/>
      <c r="AT15" s="7"/>
      <c r="AU15" s="7"/>
      <c r="AV15" s="7"/>
    </row>
    <row r="16" spans="1:48" ht="40.5" customHeight="1" outlineLevel="4">
      <c r="A16" s="100" t="s">
        <v>8</v>
      </c>
      <c r="B16" s="101" t="s">
        <v>10</v>
      </c>
      <c r="C16" s="102" t="s">
        <v>12</v>
      </c>
      <c r="D16" s="103" t="s">
        <v>15</v>
      </c>
      <c r="E16" s="60" t="s">
        <v>50</v>
      </c>
      <c r="F16" s="87"/>
      <c r="G16" s="14" t="s">
        <v>51</v>
      </c>
      <c r="H16" s="59" t="s">
        <v>873</v>
      </c>
      <c r="I16" s="59" t="s">
        <v>831</v>
      </c>
      <c r="J16" s="181"/>
      <c r="AF16" s="7"/>
      <c r="AG16" s="7"/>
      <c r="AH16" s="7"/>
      <c r="AI16" s="7"/>
      <c r="AJ16" s="7"/>
      <c r="AK16" s="7"/>
      <c r="AL16" s="7"/>
      <c r="AM16" s="7"/>
      <c r="AN16" s="7"/>
      <c r="AO16" s="7"/>
      <c r="AP16" s="7"/>
      <c r="AQ16" s="7"/>
      <c r="AR16" s="7"/>
      <c r="AS16" s="7"/>
      <c r="AT16" s="7"/>
      <c r="AU16" s="7"/>
      <c r="AV16" s="7"/>
    </row>
    <row r="17" spans="1:48" ht="30" outlineLevel="4">
      <c r="A17" s="100" t="s">
        <v>8</v>
      </c>
      <c r="B17" s="101" t="s">
        <v>10</v>
      </c>
      <c r="C17" s="102" t="s">
        <v>12</v>
      </c>
      <c r="D17" s="103" t="s">
        <v>15</v>
      </c>
      <c r="E17" s="107" t="s">
        <v>52</v>
      </c>
      <c r="F17" s="86"/>
      <c r="G17" s="106" t="s">
        <v>53</v>
      </c>
      <c r="H17" s="106" t="s">
        <v>54</v>
      </c>
      <c r="I17" s="115" t="s">
        <v>55</v>
      </c>
      <c r="J17" s="180"/>
      <c r="AF17" s="7"/>
      <c r="AG17" s="7"/>
      <c r="AH17" s="7"/>
      <c r="AI17" s="7"/>
      <c r="AJ17" s="7"/>
      <c r="AK17" s="7"/>
      <c r="AL17" s="7"/>
      <c r="AM17" s="7"/>
      <c r="AN17" s="7"/>
      <c r="AO17" s="7"/>
      <c r="AP17" s="7"/>
      <c r="AQ17" s="7"/>
      <c r="AR17" s="7"/>
      <c r="AS17" s="7"/>
      <c r="AT17" s="7"/>
      <c r="AU17" s="7"/>
      <c r="AV17" s="7"/>
    </row>
    <row r="18" spans="1:48" outlineLevel="3">
      <c r="A18" s="100" t="s">
        <v>8</v>
      </c>
      <c r="B18" s="101" t="s">
        <v>10</v>
      </c>
      <c r="C18" s="102" t="s">
        <v>12</v>
      </c>
      <c r="D18" s="57" t="s">
        <v>56</v>
      </c>
      <c r="E18" s="58"/>
      <c r="F18" s="76"/>
      <c r="G18" s="58" t="s">
        <v>57</v>
      </c>
      <c r="H18" s="113"/>
      <c r="I18" s="114"/>
      <c r="J18" s="177"/>
      <c r="AF18" s="7"/>
      <c r="AG18" s="7"/>
      <c r="AH18" s="7"/>
      <c r="AI18" s="7"/>
      <c r="AJ18" s="7"/>
      <c r="AK18" s="7"/>
      <c r="AL18" s="7"/>
      <c r="AM18" s="7"/>
      <c r="AN18" s="7"/>
      <c r="AO18" s="7"/>
      <c r="AP18" s="7"/>
      <c r="AQ18" s="7"/>
      <c r="AR18" s="7"/>
      <c r="AS18" s="7"/>
      <c r="AT18" s="7"/>
      <c r="AU18" s="7"/>
      <c r="AV18" s="7"/>
    </row>
    <row r="19" spans="1:48" ht="45" outlineLevel="4">
      <c r="A19" s="100" t="s">
        <v>8</v>
      </c>
      <c r="B19" s="101" t="s">
        <v>10</v>
      </c>
      <c r="C19" s="102" t="s">
        <v>12</v>
      </c>
      <c r="D19" s="103" t="s">
        <v>56</v>
      </c>
      <c r="E19" s="60" t="s">
        <v>58</v>
      </c>
      <c r="F19" s="60"/>
      <c r="G19" s="14" t="s">
        <v>59</v>
      </c>
      <c r="H19" s="14" t="s">
        <v>60</v>
      </c>
      <c r="I19" s="14" t="s">
        <v>61</v>
      </c>
      <c r="J19" s="183"/>
      <c r="AF19" s="7"/>
      <c r="AG19" s="7"/>
      <c r="AH19" s="7"/>
      <c r="AI19" s="7"/>
      <c r="AJ19" s="7"/>
      <c r="AK19" s="7"/>
      <c r="AL19" s="7"/>
      <c r="AM19" s="7"/>
      <c r="AN19" s="7"/>
      <c r="AO19" s="7"/>
      <c r="AP19" s="7"/>
      <c r="AQ19" s="7"/>
      <c r="AR19" s="7"/>
      <c r="AS19" s="7"/>
      <c r="AT19" s="7"/>
      <c r="AU19" s="7"/>
      <c r="AV19" s="7"/>
    </row>
    <row r="20" spans="1:48" ht="43.5" customHeight="1" outlineLevel="4">
      <c r="A20" s="100" t="s">
        <v>8</v>
      </c>
      <c r="B20" s="101" t="s">
        <v>10</v>
      </c>
      <c r="C20" s="102" t="s">
        <v>12</v>
      </c>
      <c r="D20" s="103" t="s">
        <v>56</v>
      </c>
      <c r="E20" s="107" t="s">
        <v>62</v>
      </c>
      <c r="F20" s="82" t="s">
        <v>24</v>
      </c>
      <c r="G20" s="106" t="s">
        <v>63</v>
      </c>
      <c r="H20" s="145" t="s">
        <v>895</v>
      </c>
      <c r="I20" s="141" t="s">
        <v>923</v>
      </c>
      <c r="J20" s="180"/>
      <c r="AF20" s="7"/>
      <c r="AG20" s="7"/>
      <c r="AH20" s="7"/>
      <c r="AI20" s="7"/>
      <c r="AJ20" s="7"/>
      <c r="AK20" s="7"/>
      <c r="AL20" s="7"/>
      <c r="AM20" s="7"/>
      <c r="AN20" s="7"/>
      <c r="AO20" s="7"/>
      <c r="AP20" s="7"/>
      <c r="AQ20" s="7"/>
      <c r="AR20" s="7"/>
      <c r="AS20" s="7"/>
      <c r="AT20" s="7"/>
      <c r="AU20" s="7"/>
      <c r="AV20" s="7"/>
    </row>
    <row r="21" spans="1:48" ht="25.9" customHeight="1" outlineLevel="4">
      <c r="A21" s="100" t="s">
        <v>8</v>
      </c>
      <c r="B21" s="101" t="s">
        <v>10</v>
      </c>
      <c r="C21" s="102" t="s">
        <v>12</v>
      </c>
      <c r="D21" s="103" t="s">
        <v>56</v>
      </c>
      <c r="E21" s="60" t="s">
        <v>64</v>
      </c>
      <c r="F21" s="60"/>
      <c r="G21" s="14" t="s">
        <v>65</v>
      </c>
      <c r="H21" s="14" t="s">
        <v>816</v>
      </c>
      <c r="I21" s="16" t="s">
        <v>922</v>
      </c>
      <c r="J21" s="184"/>
      <c r="AF21" s="7"/>
      <c r="AG21" s="7"/>
      <c r="AH21" s="7"/>
      <c r="AI21" s="7"/>
      <c r="AJ21" s="7"/>
      <c r="AK21" s="7"/>
      <c r="AL21" s="7"/>
      <c r="AM21" s="7"/>
      <c r="AN21" s="7"/>
      <c r="AO21" s="7"/>
      <c r="AP21" s="7"/>
      <c r="AQ21" s="7"/>
      <c r="AR21" s="7"/>
      <c r="AS21" s="7"/>
      <c r="AT21" s="7"/>
      <c r="AU21" s="7"/>
      <c r="AV21" s="7"/>
    </row>
    <row r="22" spans="1:48" ht="30" outlineLevel="4">
      <c r="A22" s="100" t="s">
        <v>8</v>
      </c>
      <c r="B22" s="101" t="s">
        <v>10</v>
      </c>
      <c r="C22" s="102" t="s">
        <v>66</v>
      </c>
      <c r="D22" s="103" t="s">
        <v>56</v>
      </c>
      <c r="E22" s="107" t="s">
        <v>67</v>
      </c>
      <c r="F22" s="82"/>
      <c r="G22" s="106" t="s">
        <v>68</v>
      </c>
      <c r="H22" s="106" t="s">
        <v>69</v>
      </c>
      <c r="I22" s="115" t="s">
        <v>70</v>
      </c>
      <c r="J22" s="180"/>
      <c r="AI22" s="7"/>
      <c r="AJ22" s="7"/>
      <c r="AK22" s="7"/>
      <c r="AL22" s="7"/>
      <c r="AM22" s="7"/>
      <c r="AN22" s="7"/>
      <c r="AO22" s="7"/>
      <c r="AP22" s="7"/>
      <c r="AQ22" s="7"/>
      <c r="AR22" s="7"/>
      <c r="AS22" s="7"/>
      <c r="AT22" s="7"/>
      <c r="AU22" s="7"/>
      <c r="AV22" s="7"/>
    </row>
    <row r="23" spans="1:48" ht="54" customHeight="1" outlineLevel="4">
      <c r="A23" s="100" t="s">
        <v>8</v>
      </c>
      <c r="B23" s="101" t="s">
        <v>10</v>
      </c>
      <c r="C23" s="102" t="s">
        <v>12</v>
      </c>
      <c r="D23" s="103" t="s">
        <v>56</v>
      </c>
      <c r="E23" s="60" t="s">
        <v>71</v>
      </c>
      <c r="F23" s="83" t="s">
        <v>24</v>
      </c>
      <c r="G23" s="14" t="s">
        <v>72</v>
      </c>
      <c r="H23" s="139" t="s">
        <v>956</v>
      </c>
      <c r="I23" s="63" t="s">
        <v>73</v>
      </c>
      <c r="J23" s="184"/>
      <c r="AF23" s="7"/>
      <c r="AG23" s="7"/>
      <c r="AH23" s="7"/>
      <c r="AI23" s="7"/>
      <c r="AJ23" s="7"/>
      <c r="AK23" s="7"/>
      <c r="AL23" s="7"/>
      <c r="AM23" s="7"/>
      <c r="AN23" s="7"/>
      <c r="AO23" s="7"/>
      <c r="AP23" s="7"/>
      <c r="AQ23" s="7"/>
      <c r="AR23" s="7"/>
      <c r="AS23" s="7"/>
      <c r="AT23" s="7"/>
      <c r="AU23" s="7"/>
      <c r="AV23" s="7"/>
    </row>
    <row r="24" spans="1:48" ht="30" outlineLevel="4">
      <c r="A24" s="100"/>
      <c r="B24" s="101"/>
      <c r="C24" s="102"/>
      <c r="D24" s="103"/>
      <c r="E24" s="107" t="s">
        <v>74</v>
      </c>
      <c r="F24" s="82" t="s">
        <v>24</v>
      </c>
      <c r="G24" s="106" t="s">
        <v>75</v>
      </c>
      <c r="H24" s="106" t="s">
        <v>76</v>
      </c>
      <c r="I24" s="115" t="s">
        <v>77</v>
      </c>
      <c r="J24" s="180"/>
      <c r="AF24" s="7"/>
      <c r="AG24" s="7"/>
      <c r="AH24" s="7"/>
      <c r="AI24" s="7"/>
      <c r="AJ24" s="7"/>
      <c r="AK24" s="7"/>
      <c r="AL24" s="7"/>
      <c r="AM24" s="7"/>
      <c r="AN24" s="7"/>
      <c r="AO24" s="7"/>
      <c r="AP24" s="7"/>
      <c r="AQ24" s="7"/>
      <c r="AR24" s="7"/>
      <c r="AS24" s="7"/>
      <c r="AT24" s="7"/>
      <c r="AU24" s="7"/>
      <c r="AV24" s="7"/>
    </row>
    <row r="25" spans="1:48" s="138" customFormat="1" ht="65.25" customHeight="1" outlineLevel="4">
      <c r="A25" s="157" t="s">
        <v>8</v>
      </c>
      <c r="B25" s="158" t="s">
        <v>10</v>
      </c>
      <c r="C25" s="159" t="s">
        <v>12</v>
      </c>
      <c r="D25" s="160" t="s">
        <v>95</v>
      </c>
      <c r="E25" s="144" t="s">
        <v>863</v>
      </c>
      <c r="F25" s="83" t="s">
        <v>24</v>
      </c>
      <c r="G25" s="139" t="s">
        <v>942</v>
      </c>
      <c r="H25" s="139" t="s">
        <v>860</v>
      </c>
      <c r="I25" s="140" t="s">
        <v>861</v>
      </c>
      <c r="J25" s="184"/>
      <c r="K25" s="8"/>
      <c r="L25" s="8"/>
      <c r="M25" s="8"/>
      <c r="N25" s="8"/>
      <c r="O25" s="8"/>
      <c r="P25" s="8"/>
      <c r="Q25" s="8"/>
      <c r="R25" s="8"/>
      <c r="S25" s="8"/>
      <c r="T25" s="8"/>
      <c r="U25" s="8"/>
      <c r="V25" s="8"/>
      <c r="W25" s="8"/>
      <c r="X25" s="8"/>
      <c r="Y25" s="8"/>
      <c r="Z25" s="8"/>
      <c r="AA25" s="8"/>
      <c r="AB25" s="8"/>
      <c r="AC25" s="8"/>
      <c r="AD25" s="8"/>
      <c r="AE25" s="8"/>
    </row>
    <row r="26" spans="1:48" s="138" customFormat="1" ht="68.25" customHeight="1" outlineLevel="4">
      <c r="A26" s="157" t="s">
        <v>8</v>
      </c>
      <c r="B26" s="158" t="s">
        <v>10</v>
      </c>
      <c r="C26" s="159" t="s">
        <v>12</v>
      </c>
      <c r="D26" s="160" t="s">
        <v>95</v>
      </c>
      <c r="E26" s="163" t="s">
        <v>864</v>
      </c>
      <c r="F26" s="82" t="s">
        <v>24</v>
      </c>
      <c r="G26" s="145" t="s">
        <v>943</v>
      </c>
      <c r="H26" s="145" t="s">
        <v>924</v>
      </c>
      <c r="I26" s="141" t="s">
        <v>862</v>
      </c>
      <c r="J26" s="180"/>
      <c r="K26" s="8"/>
      <c r="L26" s="8"/>
      <c r="M26" s="8"/>
      <c r="N26" s="8"/>
      <c r="O26" s="8"/>
      <c r="P26" s="8"/>
      <c r="Q26" s="8"/>
      <c r="R26" s="8"/>
      <c r="S26" s="8"/>
      <c r="T26" s="8"/>
      <c r="U26" s="8"/>
      <c r="V26" s="8"/>
      <c r="W26" s="8"/>
      <c r="X26" s="8"/>
      <c r="Y26" s="8"/>
      <c r="Z26" s="8"/>
      <c r="AA26" s="8"/>
      <c r="AB26" s="8"/>
      <c r="AC26" s="8"/>
      <c r="AD26" s="8"/>
      <c r="AE26" s="8"/>
    </row>
    <row r="27" spans="1:48" outlineLevel="3">
      <c r="A27" s="100" t="s">
        <v>8</v>
      </c>
      <c r="B27" s="101" t="s">
        <v>10</v>
      </c>
      <c r="C27" s="102" t="s">
        <v>12</v>
      </c>
      <c r="D27" s="57" t="s">
        <v>78</v>
      </c>
      <c r="E27" s="58"/>
      <c r="F27" s="76"/>
      <c r="G27" s="58" t="s">
        <v>79</v>
      </c>
      <c r="H27" s="113"/>
      <c r="I27" s="114"/>
      <c r="J27" s="177"/>
      <c r="AF27" s="7"/>
      <c r="AG27" s="7"/>
      <c r="AH27" s="7"/>
      <c r="AI27" s="7"/>
      <c r="AJ27" s="7"/>
      <c r="AK27" s="7"/>
      <c r="AL27" s="7"/>
      <c r="AM27" s="7"/>
      <c r="AN27" s="7"/>
      <c r="AO27" s="7"/>
      <c r="AP27" s="7"/>
      <c r="AQ27" s="7"/>
      <c r="AR27" s="7"/>
      <c r="AS27" s="7"/>
      <c r="AT27" s="7"/>
      <c r="AU27" s="7"/>
      <c r="AV27" s="7"/>
    </row>
    <row r="28" spans="1:48" ht="30" outlineLevel="4">
      <c r="A28" s="100" t="s">
        <v>8</v>
      </c>
      <c r="B28" s="101" t="s">
        <v>10</v>
      </c>
      <c r="C28" s="102" t="s">
        <v>12</v>
      </c>
      <c r="D28" s="103" t="s">
        <v>78</v>
      </c>
      <c r="E28" s="60" t="s">
        <v>80</v>
      </c>
      <c r="F28" s="77"/>
      <c r="G28" s="14" t="s">
        <v>81</v>
      </c>
      <c r="H28" s="14" t="s">
        <v>82</v>
      </c>
      <c r="I28" s="16" t="s">
        <v>83</v>
      </c>
      <c r="J28" s="184"/>
      <c r="AF28" s="7"/>
      <c r="AG28" s="7"/>
      <c r="AH28" s="7"/>
      <c r="AI28" s="7"/>
      <c r="AJ28" s="7"/>
      <c r="AK28" s="7"/>
      <c r="AL28" s="7"/>
      <c r="AM28" s="7"/>
      <c r="AN28" s="7"/>
      <c r="AO28" s="7"/>
      <c r="AP28" s="7"/>
      <c r="AQ28" s="7"/>
      <c r="AR28" s="7"/>
      <c r="AS28" s="7"/>
      <c r="AT28" s="7"/>
      <c r="AU28" s="7"/>
      <c r="AV28" s="7"/>
    </row>
    <row r="29" spans="1:48" ht="30" outlineLevel="4">
      <c r="A29" s="100" t="s">
        <v>8</v>
      </c>
      <c r="B29" s="101" t="s">
        <v>10</v>
      </c>
      <c r="C29" s="102" t="s">
        <v>12</v>
      </c>
      <c r="D29" s="103" t="s">
        <v>78</v>
      </c>
      <c r="E29" s="107" t="s">
        <v>84</v>
      </c>
      <c r="F29" s="82" t="s">
        <v>24</v>
      </c>
      <c r="G29" s="106" t="s">
        <v>85</v>
      </c>
      <c r="H29" s="106" t="s">
        <v>86</v>
      </c>
      <c r="I29" s="115" t="s">
        <v>87</v>
      </c>
      <c r="J29" s="180"/>
      <c r="AF29" s="7"/>
      <c r="AG29" s="7"/>
      <c r="AH29" s="7"/>
      <c r="AI29" s="7"/>
      <c r="AJ29" s="7"/>
      <c r="AK29" s="7"/>
      <c r="AL29" s="7"/>
      <c r="AM29" s="7"/>
      <c r="AN29" s="7"/>
      <c r="AO29" s="7"/>
      <c r="AP29" s="7"/>
      <c r="AQ29" s="7"/>
      <c r="AR29" s="7"/>
      <c r="AS29" s="7"/>
      <c r="AT29" s="7"/>
      <c r="AU29" s="7"/>
      <c r="AV29" s="7"/>
    </row>
    <row r="30" spans="1:48" ht="45" outlineLevel="4">
      <c r="A30" s="100" t="s">
        <v>8</v>
      </c>
      <c r="B30" s="101" t="s">
        <v>10</v>
      </c>
      <c r="C30" s="102" t="s">
        <v>12</v>
      </c>
      <c r="D30" s="103" t="s">
        <v>78</v>
      </c>
      <c r="E30" s="60" t="s">
        <v>88</v>
      </c>
      <c r="F30" s="83" t="s">
        <v>24</v>
      </c>
      <c r="G30" s="14" t="s">
        <v>89</v>
      </c>
      <c r="H30" s="14" t="s">
        <v>90</v>
      </c>
      <c r="I30" s="63" t="s">
        <v>925</v>
      </c>
      <c r="J30" s="178"/>
      <c r="AF30" s="7"/>
      <c r="AG30" s="7"/>
      <c r="AH30" s="7"/>
      <c r="AI30" s="7"/>
      <c r="AJ30" s="7"/>
      <c r="AK30" s="7"/>
      <c r="AL30" s="7"/>
      <c r="AM30" s="7"/>
      <c r="AN30" s="7"/>
      <c r="AO30" s="7"/>
      <c r="AP30" s="7"/>
      <c r="AQ30" s="7"/>
      <c r="AR30" s="7"/>
      <c r="AS30" s="7"/>
      <c r="AT30" s="7"/>
      <c r="AU30" s="7"/>
      <c r="AV30" s="7"/>
    </row>
    <row r="31" spans="1:48" ht="63.75" customHeight="1" outlineLevel="4">
      <c r="A31" s="100" t="s">
        <v>8</v>
      </c>
      <c r="B31" s="101" t="s">
        <v>10</v>
      </c>
      <c r="C31" s="102" t="s">
        <v>12</v>
      </c>
      <c r="D31" s="103" t="s">
        <v>78</v>
      </c>
      <c r="E31" s="163" t="s">
        <v>91</v>
      </c>
      <c r="F31" s="133"/>
      <c r="G31" s="145" t="s">
        <v>854</v>
      </c>
      <c r="H31" s="145" t="s">
        <v>957</v>
      </c>
      <c r="I31" s="141" t="s">
        <v>958</v>
      </c>
      <c r="J31" s="180"/>
      <c r="AF31" s="7"/>
      <c r="AG31" s="7"/>
      <c r="AH31" s="7"/>
      <c r="AI31" s="7"/>
      <c r="AJ31" s="7"/>
      <c r="AK31" s="7"/>
      <c r="AL31" s="7"/>
      <c r="AM31" s="7"/>
      <c r="AN31" s="7"/>
      <c r="AO31" s="7"/>
      <c r="AP31" s="7"/>
      <c r="AQ31" s="7"/>
      <c r="AR31" s="7"/>
      <c r="AS31" s="7"/>
      <c r="AT31" s="7"/>
      <c r="AU31" s="7"/>
      <c r="AV31" s="7"/>
    </row>
    <row r="32" spans="1:48" s="138" customFormat="1" ht="82.5" customHeight="1" outlineLevel="4">
      <c r="A32" s="157" t="s">
        <v>8</v>
      </c>
      <c r="B32" s="158" t="s">
        <v>10</v>
      </c>
      <c r="C32" s="159" t="s">
        <v>12</v>
      </c>
      <c r="D32" s="160" t="s">
        <v>78</v>
      </c>
      <c r="E32" s="144" t="s">
        <v>93</v>
      </c>
      <c r="F32" s="172"/>
      <c r="G32" s="139" t="s">
        <v>92</v>
      </c>
      <c r="H32" s="139" t="s">
        <v>959</v>
      </c>
      <c r="I32" s="140" t="s">
        <v>960</v>
      </c>
      <c r="J32" s="178"/>
      <c r="K32" s="8"/>
      <c r="L32" s="8"/>
      <c r="M32" s="8"/>
      <c r="N32" s="8"/>
      <c r="O32" s="8"/>
      <c r="P32" s="8"/>
      <c r="Q32" s="8"/>
      <c r="R32" s="8"/>
      <c r="S32" s="8"/>
      <c r="T32" s="8"/>
      <c r="U32" s="8"/>
      <c r="V32" s="8"/>
      <c r="W32" s="8"/>
      <c r="X32" s="8"/>
      <c r="Y32" s="8"/>
      <c r="Z32" s="8"/>
      <c r="AA32" s="8"/>
      <c r="AB32" s="8"/>
      <c r="AC32" s="8"/>
      <c r="AD32" s="8"/>
      <c r="AE32" s="8"/>
    </row>
    <row r="33" spans="1:48" ht="69" customHeight="1" outlineLevel="4">
      <c r="A33" s="100" t="s">
        <v>8</v>
      </c>
      <c r="B33" s="101" t="s">
        <v>10</v>
      </c>
      <c r="C33" s="102" t="s">
        <v>12</v>
      </c>
      <c r="D33" s="103" t="s">
        <v>78</v>
      </c>
      <c r="E33" s="163" t="s">
        <v>855</v>
      </c>
      <c r="F33" s="82" t="s">
        <v>24</v>
      </c>
      <c r="G33" s="145" t="s">
        <v>94</v>
      </c>
      <c r="H33" s="145" t="s">
        <v>961</v>
      </c>
      <c r="I33" s="141" t="s">
        <v>891</v>
      </c>
      <c r="J33" s="180"/>
      <c r="AF33" s="7"/>
      <c r="AG33" s="7"/>
      <c r="AH33" s="7"/>
      <c r="AI33" s="7"/>
      <c r="AJ33" s="7"/>
      <c r="AK33" s="7"/>
      <c r="AL33" s="7"/>
      <c r="AM33" s="7"/>
      <c r="AN33" s="7"/>
      <c r="AO33" s="7"/>
      <c r="AP33" s="7"/>
      <c r="AQ33" s="7"/>
      <c r="AR33" s="7"/>
      <c r="AS33" s="7"/>
      <c r="AT33" s="7"/>
      <c r="AU33" s="7"/>
      <c r="AV33" s="7"/>
    </row>
    <row r="34" spans="1:48" ht="30" outlineLevel="3">
      <c r="A34" s="100" t="s">
        <v>8</v>
      </c>
      <c r="B34" s="101" t="s">
        <v>10</v>
      </c>
      <c r="C34" s="102" t="s">
        <v>66</v>
      </c>
      <c r="D34" s="57" t="s">
        <v>95</v>
      </c>
      <c r="E34" s="58"/>
      <c r="F34" s="71"/>
      <c r="G34" s="57" t="s">
        <v>96</v>
      </c>
      <c r="H34" s="113"/>
      <c r="I34" s="114" t="s">
        <v>97</v>
      </c>
      <c r="J34" s="17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row>
    <row r="35" spans="1:48" ht="51" customHeight="1" outlineLevel="4">
      <c r="A35" s="100" t="s">
        <v>8</v>
      </c>
      <c r="B35" s="101" t="s">
        <v>10</v>
      </c>
      <c r="C35" s="102" t="s">
        <v>12</v>
      </c>
      <c r="D35" s="103" t="s">
        <v>95</v>
      </c>
      <c r="E35" s="60" t="s">
        <v>98</v>
      </c>
      <c r="F35" s="87"/>
      <c r="G35" s="14" t="s">
        <v>99</v>
      </c>
      <c r="H35" s="14" t="s">
        <v>817</v>
      </c>
      <c r="I35" s="63" t="s">
        <v>100</v>
      </c>
      <c r="J35" s="178"/>
      <c r="AF35" s="7"/>
      <c r="AG35" s="7"/>
      <c r="AH35" s="7"/>
      <c r="AI35" s="7"/>
      <c r="AJ35" s="7"/>
      <c r="AK35" s="7"/>
      <c r="AL35" s="7"/>
      <c r="AM35" s="7"/>
      <c r="AN35" s="7"/>
      <c r="AO35" s="7"/>
      <c r="AP35" s="7"/>
      <c r="AQ35" s="7"/>
      <c r="AR35" s="7"/>
      <c r="AS35" s="7"/>
      <c r="AT35" s="7"/>
      <c r="AU35" s="7"/>
      <c r="AV35" s="7"/>
    </row>
    <row r="36" spans="1:48" ht="37.5" customHeight="1" outlineLevel="4">
      <c r="A36" s="100" t="s">
        <v>8</v>
      </c>
      <c r="B36" s="101" t="s">
        <v>10</v>
      </c>
      <c r="C36" s="102" t="s">
        <v>12</v>
      </c>
      <c r="D36" s="103" t="s">
        <v>95</v>
      </c>
      <c r="E36" s="163" t="s">
        <v>101</v>
      </c>
      <c r="F36" s="82" t="s">
        <v>24</v>
      </c>
      <c r="G36" s="145" t="s">
        <v>865</v>
      </c>
      <c r="H36" s="106" t="s">
        <v>104</v>
      </c>
      <c r="I36" s="115" t="s">
        <v>105</v>
      </c>
      <c r="J36" s="180"/>
      <c r="AF36" s="7"/>
      <c r="AG36" s="7"/>
      <c r="AH36" s="7"/>
      <c r="AI36" s="7"/>
      <c r="AJ36" s="7"/>
      <c r="AK36" s="7"/>
      <c r="AL36" s="7"/>
      <c r="AM36" s="7"/>
      <c r="AN36" s="7"/>
      <c r="AO36" s="7"/>
      <c r="AP36" s="7"/>
      <c r="AQ36" s="7"/>
      <c r="AR36" s="7"/>
      <c r="AS36" s="7"/>
      <c r="AT36" s="7"/>
      <c r="AU36" s="7"/>
      <c r="AV36" s="7"/>
    </row>
    <row r="37" spans="1:48" ht="50.25" customHeight="1" outlineLevel="4">
      <c r="A37" s="100" t="s">
        <v>8</v>
      </c>
      <c r="B37" s="101" t="s">
        <v>10</v>
      </c>
      <c r="C37" s="102" t="s">
        <v>12</v>
      </c>
      <c r="D37" s="103" t="s">
        <v>95</v>
      </c>
      <c r="E37" s="144" t="s">
        <v>102</v>
      </c>
      <c r="F37" s="83" t="s">
        <v>24</v>
      </c>
      <c r="G37" s="139" t="s">
        <v>866</v>
      </c>
      <c r="H37" s="14" t="s">
        <v>106</v>
      </c>
      <c r="I37" s="63" t="s">
        <v>107</v>
      </c>
      <c r="J37" s="178"/>
      <c r="AF37" s="7"/>
      <c r="AG37" s="7"/>
      <c r="AH37" s="7"/>
      <c r="AI37" s="7"/>
      <c r="AJ37" s="7"/>
      <c r="AK37" s="7"/>
      <c r="AL37" s="7"/>
      <c r="AM37" s="7"/>
      <c r="AN37" s="7"/>
      <c r="AO37" s="7"/>
      <c r="AP37" s="7"/>
      <c r="AQ37" s="7"/>
      <c r="AR37" s="7"/>
      <c r="AS37" s="7"/>
      <c r="AT37" s="7"/>
      <c r="AU37" s="7"/>
      <c r="AV37" s="7"/>
    </row>
    <row r="38" spans="1:48" s="138" customFormat="1" ht="50.25" customHeight="1" outlineLevel="4">
      <c r="A38" s="157"/>
      <c r="B38" s="158"/>
      <c r="C38" s="159"/>
      <c r="D38" s="160"/>
      <c r="E38" s="163" t="s">
        <v>103</v>
      </c>
      <c r="F38" s="82" t="s">
        <v>24</v>
      </c>
      <c r="G38" s="145" t="s">
        <v>867</v>
      </c>
      <c r="H38" s="145" t="s">
        <v>915</v>
      </c>
      <c r="I38" s="141" t="s">
        <v>916</v>
      </c>
      <c r="J38" s="180"/>
      <c r="K38" s="8"/>
      <c r="L38" s="8"/>
      <c r="M38" s="8"/>
      <c r="N38" s="8"/>
      <c r="O38" s="8"/>
      <c r="P38" s="8"/>
      <c r="Q38" s="8"/>
      <c r="R38" s="8"/>
      <c r="S38" s="8"/>
      <c r="T38" s="8"/>
      <c r="U38" s="8"/>
      <c r="V38" s="8"/>
      <c r="W38" s="8"/>
      <c r="X38" s="8"/>
      <c r="Y38" s="8"/>
      <c r="Z38" s="8"/>
      <c r="AA38" s="8"/>
      <c r="AB38" s="8"/>
      <c r="AC38" s="8"/>
      <c r="AD38" s="8"/>
      <c r="AE38" s="8"/>
    </row>
    <row r="39" spans="1:48" outlineLevel="3">
      <c r="A39" s="100" t="s">
        <v>8</v>
      </c>
      <c r="B39" s="101" t="s">
        <v>10</v>
      </c>
      <c r="C39" s="102" t="s">
        <v>12</v>
      </c>
      <c r="D39" s="57" t="s">
        <v>108</v>
      </c>
      <c r="E39" s="58"/>
      <c r="F39" s="76"/>
      <c r="G39" s="58" t="s">
        <v>109</v>
      </c>
      <c r="H39" s="113"/>
      <c r="I39" s="113"/>
      <c r="J39" s="177"/>
      <c r="AF39" s="7"/>
      <c r="AG39" s="7"/>
      <c r="AH39" s="7"/>
      <c r="AI39" s="7"/>
      <c r="AJ39" s="7"/>
      <c r="AK39" s="7"/>
      <c r="AL39" s="7"/>
      <c r="AM39" s="7"/>
      <c r="AN39" s="7"/>
      <c r="AO39" s="7"/>
      <c r="AP39" s="7"/>
      <c r="AQ39" s="7"/>
      <c r="AR39" s="7"/>
      <c r="AS39" s="7"/>
      <c r="AT39" s="7"/>
      <c r="AU39" s="7"/>
      <c r="AV39" s="7"/>
    </row>
    <row r="40" spans="1:48" ht="45" customHeight="1" outlineLevel="4">
      <c r="A40" s="100" t="s">
        <v>8</v>
      </c>
      <c r="B40" s="101" t="s">
        <v>10</v>
      </c>
      <c r="C40" s="102" t="s">
        <v>12</v>
      </c>
      <c r="D40" s="103" t="s">
        <v>108</v>
      </c>
      <c r="E40" s="60" t="s">
        <v>110</v>
      </c>
      <c r="F40" s="84"/>
      <c r="G40" s="14" t="s">
        <v>111</v>
      </c>
      <c r="H40" s="14" t="s">
        <v>818</v>
      </c>
      <c r="I40" s="14" t="s">
        <v>112</v>
      </c>
      <c r="J40" s="183"/>
      <c r="AF40" s="7"/>
      <c r="AG40" s="7"/>
      <c r="AH40" s="7"/>
      <c r="AI40" s="7"/>
      <c r="AJ40" s="7"/>
      <c r="AK40" s="7"/>
      <c r="AL40" s="7"/>
      <c r="AM40" s="7"/>
      <c r="AN40" s="7"/>
      <c r="AO40" s="7"/>
      <c r="AP40" s="7"/>
      <c r="AQ40" s="7"/>
      <c r="AR40" s="7"/>
      <c r="AS40" s="7"/>
      <c r="AT40" s="7"/>
      <c r="AU40" s="7"/>
      <c r="AV40" s="7"/>
    </row>
    <row r="41" spans="1:48" ht="45" outlineLevel="4">
      <c r="A41" s="100" t="s">
        <v>8</v>
      </c>
      <c r="B41" s="101" t="s">
        <v>10</v>
      </c>
      <c r="C41" s="102" t="s">
        <v>12</v>
      </c>
      <c r="D41" s="103" t="s">
        <v>108</v>
      </c>
      <c r="E41" s="107" t="s">
        <v>113</v>
      </c>
      <c r="F41" s="85"/>
      <c r="G41" s="106" t="s">
        <v>114</v>
      </c>
      <c r="H41" s="56" t="s">
        <v>819</v>
      </c>
      <c r="I41" s="115" t="s">
        <v>115</v>
      </c>
      <c r="J41" s="180"/>
      <c r="AF41" s="7"/>
      <c r="AG41" s="7"/>
      <c r="AH41" s="7"/>
      <c r="AI41" s="7"/>
      <c r="AJ41" s="7"/>
      <c r="AK41" s="7"/>
      <c r="AL41" s="7"/>
      <c r="AM41" s="7"/>
      <c r="AN41" s="7"/>
      <c r="AO41" s="7"/>
      <c r="AP41" s="7"/>
      <c r="AQ41" s="7"/>
      <c r="AR41" s="7"/>
      <c r="AS41" s="7"/>
      <c r="AT41" s="7"/>
      <c r="AU41" s="7"/>
      <c r="AV41" s="7"/>
    </row>
    <row r="42" spans="1:48" ht="30" outlineLevel="4">
      <c r="A42" s="100" t="s">
        <v>8</v>
      </c>
      <c r="B42" s="101" t="s">
        <v>10</v>
      </c>
      <c r="C42" s="102" t="s">
        <v>12</v>
      </c>
      <c r="D42" s="103" t="s">
        <v>108</v>
      </c>
      <c r="E42" s="60" t="s">
        <v>116</v>
      </c>
      <c r="F42" s="87"/>
      <c r="G42" s="14" t="s">
        <v>117</v>
      </c>
      <c r="H42" s="14" t="s">
        <v>118</v>
      </c>
      <c r="I42" s="14" t="s">
        <v>119</v>
      </c>
      <c r="J42" s="183"/>
      <c r="AF42" s="7"/>
      <c r="AG42" s="7"/>
      <c r="AH42" s="7"/>
      <c r="AI42" s="7"/>
      <c r="AJ42" s="7"/>
      <c r="AK42" s="7"/>
      <c r="AL42" s="7"/>
      <c r="AM42" s="7"/>
      <c r="AN42" s="7"/>
      <c r="AO42" s="7"/>
      <c r="AP42" s="7"/>
      <c r="AQ42" s="7"/>
      <c r="AR42" s="7"/>
      <c r="AS42" s="7"/>
      <c r="AT42" s="7"/>
      <c r="AU42" s="7"/>
      <c r="AV42" s="7"/>
    </row>
    <row r="43" spans="1:48" outlineLevel="2">
      <c r="A43" s="100" t="s">
        <v>8</v>
      </c>
      <c r="B43" s="101" t="s">
        <v>10</v>
      </c>
      <c r="C43" s="5" t="s">
        <v>66</v>
      </c>
      <c r="D43" s="5"/>
      <c r="E43" s="6"/>
      <c r="F43" s="70"/>
      <c r="G43" s="6" t="s">
        <v>120</v>
      </c>
      <c r="H43" s="112"/>
      <c r="I43" s="112"/>
      <c r="J43" s="176"/>
    </row>
    <row r="44" spans="1:48" outlineLevel="3">
      <c r="A44" s="100" t="s">
        <v>8</v>
      </c>
      <c r="B44" s="101" t="s">
        <v>10</v>
      </c>
      <c r="C44" s="102" t="s">
        <v>66</v>
      </c>
      <c r="D44" s="57" t="s">
        <v>121</v>
      </c>
      <c r="E44" s="58"/>
      <c r="F44" s="72"/>
      <c r="G44" s="64" t="s">
        <v>122</v>
      </c>
      <c r="H44" s="114"/>
      <c r="I44" s="114"/>
      <c r="J44" s="177"/>
    </row>
    <row r="45" spans="1:48" ht="45" outlineLevel="4">
      <c r="A45" s="100" t="s">
        <v>8</v>
      </c>
      <c r="B45" s="101" t="s">
        <v>10</v>
      </c>
      <c r="C45" s="102" t="s">
        <v>66</v>
      </c>
      <c r="D45" s="103" t="s">
        <v>121</v>
      </c>
      <c r="E45" s="60" t="s">
        <v>123</v>
      </c>
      <c r="F45" s="84"/>
      <c r="G45" s="14" t="s">
        <v>124</v>
      </c>
      <c r="H45" s="63" t="s">
        <v>926</v>
      </c>
      <c r="I45" s="63" t="s">
        <v>125</v>
      </c>
      <c r="J45" s="178"/>
    </row>
    <row r="46" spans="1:48" s="138" customFormat="1" ht="60" outlineLevel="4">
      <c r="A46" s="157"/>
      <c r="B46" s="158"/>
      <c r="C46" s="159"/>
      <c r="D46" s="160"/>
      <c r="E46" s="163" t="s">
        <v>126</v>
      </c>
      <c r="F46" s="85"/>
      <c r="G46" s="141" t="s">
        <v>875</v>
      </c>
      <c r="H46" s="141" t="s">
        <v>927</v>
      </c>
      <c r="I46" s="141" t="s">
        <v>906</v>
      </c>
      <c r="J46" s="180"/>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row>
    <row r="47" spans="1:48" ht="84" customHeight="1" outlineLevel="4">
      <c r="A47" s="100" t="s">
        <v>8</v>
      </c>
      <c r="B47" s="101" t="s">
        <v>10</v>
      </c>
      <c r="C47" s="102" t="s">
        <v>66</v>
      </c>
      <c r="D47" s="103" t="s">
        <v>121</v>
      </c>
      <c r="E47" s="144" t="s">
        <v>127</v>
      </c>
      <c r="F47" s="84"/>
      <c r="G47" s="140" t="s">
        <v>876</v>
      </c>
      <c r="H47" s="140" t="s">
        <v>928</v>
      </c>
      <c r="I47" s="140" t="s">
        <v>907</v>
      </c>
      <c r="J47" s="178"/>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row>
    <row r="48" spans="1:48" ht="62.25" customHeight="1" outlineLevel="4">
      <c r="A48" s="100" t="s">
        <v>8</v>
      </c>
      <c r="B48" s="101" t="s">
        <v>10</v>
      </c>
      <c r="C48" s="102" t="s">
        <v>66</v>
      </c>
      <c r="D48" s="103" t="s">
        <v>121</v>
      </c>
      <c r="E48" s="163" t="s">
        <v>130</v>
      </c>
      <c r="F48" s="85"/>
      <c r="G48" s="141" t="s">
        <v>128</v>
      </c>
      <c r="H48" s="141" t="s">
        <v>820</v>
      </c>
      <c r="I48" s="115" t="s">
        <v>129</v>
      </c>
      <c r="J48" s="180"/>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row>
    <row r="49" spans="1:48" ht="51.75" customHeight="1" outlineLevel="4">
      <c r="A49" s="100" t="s">
        <v>8</v>
      </c>
      <c r="B49" s="101" t="s">
        <v>10</v>
      </c>
      <c r="C49" s="102" t="s">
        <v>66</v>
      </c>
      <c r="D49" s="103" t="s">
        <v>121</v>
      </c>
      <c r="E49" s="144" t="s">
        <v>134</v>
      </c>
      <c r="F49" s="84"/>
      <c r="G49" s="63" t="s">
        <v>131</v>
      </c>
      <c r="H49" s="140" t="s">
        <v>132</v>
      </c>
      <c r="I49" s="63" t="s">
        <v>133</v>
      </c>
      <c r="J49" s="178"/>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row>
    <row r="50" spans="1:48" ht="33.75" customHeight="1" outlineLevel="4">
      <c r="A50" s="100" t="s">
        <v>8</v>
      </c>
      <c r="B50" s="101" t="s">
        <v>10</v>
      </c>
      <c r="C50" s="102" t="s">
        <v>66</v>
      </c>
      <c r="D50" s="103" t="s">
        <v>121</v>
      </c>
      <c r="E50" s="163" t="s">
        <v>137</v>
      </c>
      <c r="F50" s="85"/>
      <c r="G50" s="115" t="s">
        <v>135</v>
      </c>
      <c r="H50" s="141" t="s">
        <v>874</v>
      </c>
      <c r="I50" s="115" t="s">
        <v>136</v>
      </c>
      <c r="J50" s="180"/>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row>
    <row r="51" spans="1:48" ht="65.25" customHeight="1" outlineLevel="4">
      <c r="A51" s="100" t="s">
        <v>8</v>
      </c>
      <c r="B51" s="101" t="s">
        <v>10</v>
      </c>
      <c r="C51" s="102" t="s">
        <v>66</v>
      </c>
      <c r="D51" s="103" t="s">
        <v>121</v>
      </c>
      <c r="E51" s="144" t="s">
        <v>877</v>
      </c>
      <c r="F51" s="84"/>
      <c r="G51" s="139" t="s">
        <v>138</v>
      </c>
      <c r="H51" s="140" t="s">
        <v>139</v>
      </c>
      <c r="I51" s="63" t="s">
        <v>140</v>
      </c>
      <c r="J51" s="178"/>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row>
    <row r="52" spans="1:48" outlineLevel="3">
      <c r="A52" s="100" t="s">
        <v>8</v>
      </c>
      <c r="B52" s="101" t="s">
        <v>10</v>
      </c>
      <c r="C52" s="102" t="s">
        <v>66</v>
      </c>
      <c r="D52" s="57" t="s">
        <v>141</v>
      </c>
      <c r="E52" s="58"/>
      <c r="F52" s="71"/>
      <c r="G52" s="64" t="s">
        <v>142</v>
      </c>
      <c r="H52" s="113"/>
      <c r="I52" s="114"/>
      <c r="J52" s="17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row>
    <row r="53" spans="1:48" ht="45" outlineLevel="4">
      <c r="A53" s="100" t="s">
        <v>8</v>
      </c>
      <c r="B53" s="101" t="s">
        <v>10</v>
      </c>
      <c r="C53" s="102" t="s">
        <v>66</v>
      </c>
      <c r="D53" s="103" t="s">
        <v>141</v>
      </c>
      <c r="E53" s="60" t="s">
        <v>143</v>
      </c>
      <c r="F53" s="84"/>
      <c r="G53" s="14" t="s">
        <v>144</v>
      </c>
      <c r="H53" s="140" t="s">
        <v>903</v>
      </c>
      <c r="I53" s="63" t="s">
        <v>145</v>
      </c>
      <c r="J53" s="178"/>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row>
    <row r="54" spans="1:48" ht="102" customHeight="1" outlineLevel="4">
      <c r="A54" s="100" t="s">
        <v>8</v>
      </c>
      <c r="B54" s="101" t="s">
        <v>10</v>
      </c>
      <c r="C54" s="102" t="s">
        <v>66</v>
      </c>
      <c r="D54" s="103" t="s">
        <v>141</v>
      </c>
      <c r="E54" s="107" t="s">
        <v>146</v>
      </c>
      <c r="F54" s="85"/>
      <c r="G54" s="145" t="s">
        <v>147</v>
      </c>
      <c r="H54" s="141" t="s">
        <v>929</v>
      </c>
      <c r="I54" s="115" t="s">
        <v>148</v>
      </c>
      <c r="J54" s="180"/>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row>
    <row r="55" spans="1:48" ht="78.75" customHeight="1" outlineLevel="4">
      <c r="A55" s="100" t="s">
        <v>8</v>
      </c>
      <c r="B55" s="101" t="s">
        <v>10</v>
      </c>
      <c r="C55" s="102" t="s">
        <v>66</v>
      </c>
      <c r="D55" s="103" t="s">
        <v>141</v>
      </c>
      <c r="E55" s="60" t="s">
        <v>149</v>
      </c>
      <c r="F55" s="73"/>
      <c r="G55" s="14" t="s">
        <v>150</v>
      </c>
      <c r="H55" s="139" t="s">
        <v>878</v>
      </c>
      <c r="I55" s="63" t="s">
        <v>151</v>
      </c>
      <c r="J55" s="178"/>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row>
    <row r="56" spans="1:48" ht="30" outlineLevel="4">
      <c r="A56" s="100" t="s">
        <v>8</v>
      </c>
      <c r="B56" s="101" t="s">
        <v>10</v>
      </c>
      <c r="C56" s="102" t="s">
        <v>66</v>
      </c>
      <c r="D56" s="103" t="s">
        <v>141</v>
      </c>
      <c r="E56" s="107" t="s">
        <v>152</v>
      </c>
      <c r="F56" s="82" t="s">
        <v>24</v>
      </c>
      <c r="G56" s="106" t="s">
        <v>153</v>
      </c>
      <c r="H56" s="141" t="s">
        <v>871</v>
      </c>
      <c r="I56" s="141" t="s">
        <v>872</v>
      </c>
      <c r="J56" s="180"/>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row>
    <row r="57" spans="1:48" ht="47.25" customHeight="1" outlineLevel="4">
      <c r="A57" s="100" t="s">
        <v>8</v>
      </c>
      <c r="B57" s="101" t="s">
        <v>10</v>
      </c>
      <c r="C57" s="102" t="s">
        <v>66</v>
      </c>
      <c r="D57" s="103" t="s">
        <v>141</v>
      </c>
      <c r="E57" s="60" t="s">
        <v>154</v>
      </c>
      <c r="F57" s="83" t="s">
        <v>24</v>
      </c>
      <c r="G57" s="14" t="s">
        <v>155</v>
      </c>
      <c r="H57" s="14" t="s">
        <v>156</v>
      </c>
      <c r="I57" s="63" t="s">
        <v>157</v>
      </c>
      <c r="J57" s="178"/>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row>
    <row r="58" spans="1:48" ht="30" outlineLevel="4">
      <c r="A58" s="100" t="s">
        <v>8</v>
      </c>
      <c r="B58" s="101" t="s">
        <v>10</v>
      </c>
      <c r="C58" s="102" t="s">
        <v>66</v>
      </c>
      <c r="D58" s="103" t="s">
        <v>141</v>
      </c>
      <c r="E58" s="107" t="s">
        <v>158</v>
      </c>
      <c r="F58" s="82" t="s">
        <v>24</v>
      </c>
      <c r="G58" s="106" t="s">
        <v>159</v>
      </c>
      <c r="H58" s="115" t="s">
        <v>160</v>
      </c>
      <c r="I58" s="115" t="s">
        <v>161</v>
      </c>
      <c r="J58" s="180"/>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row>
    <row r="59" spans="1:48" ht="46.5" customHeight="1" outlineLevel="4">
      <c r="A59" s="100" t="s">
        <v>8</v>
      </c>
      <c r="B59" s="101" t="s">
        <v>10</v>
      </c>
      <c r="C59" s="102" t="s">
        <v>66</v>
      </c>
      <c r="D59" s="103" t="s">
        <v>141</v>
      </c>
      <c r="E59" s="60" t="s">
        <v>162</v>
      </c>
      <c r="F59" s="83" t="s">
        <v>24</v>
      </c>
      <c r="G59" s="14" t="s">
        <v>163</v>
      </c>
      <c r="H59" s="139" t="s">
        <v>870</v>
      </c>
      <c r="I59" s="14" t="s">
        <v>164</v>
      </c>
      <c r="J59" s="178"/>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row>
    <row r="60" spans="1:48" s="138" customFormat="1" outlineLevel="3">
      <c r="A60" s="157" t="s">
        <v>8</v>
      </c>
      <c r="B60" s="158" t="s">
        <v>10</v>
      </c>
      <c r="C60" s="159" t="s">
        <v>66</v>
      </c>
      <c r="D60" s="142" t="s">
        <v>948</v>
      </c>
      <c r="E60" s="143"/>
      <c r="F60" s="149"/>
      <c r="G60" s="146" t="s">
        <v>949</v>
      </c>
      <c r="H60" s="167"/>
      <c r="I60" s="168"/>
      <c r="J60" s="177"/>
    </row>
    <row r="61" spans="1:48" s="138" customFormat="1" ht="56.25" customHeight="1" outlineLevel="4">
      <c r="A61" s="157" t="s">
        <v>8</v>
      </c>
      <c r="B61" s="158" t="s">
        <v>10</v>
      </c>
      <c r="C61" s="159" t="s">
        <v>66</v>
      </c>
      <c r="D61" s="160" t="s">
        <v>948</v>
      </c>
      <c r="E61" s="144" t="s">
        <v>950</v>
      </c>
      <c r="F61" s="84"/>
      <c r="G61" s="139" t="s">
        <v>951</v>
      </c>
      <c r="H61" s="140" t="s">
        <v>952</v>
      </c>
      <c r="I61" s="140" t="s">
        <v>953</v>
      </c>
      <c r="J61" s="178"/>
    </row>
    <row r="62" spans="1:48" outlineLevel="2">
      <c r="A62" s="100" t="s">
        <v>8</v>
      </c>
      <c r="B62" s="101" t="s">
        <v>10</v>
      </c>
      <c r="C62" s="5" t="s">
        <v>165</v>
      </c>
      <c r="D62" s="5"/>
      <c r="E62" s="6"/>
      <c r="F62" s="70"/>
      <c r="G62" s="6" t="s">
        <v>166</v>
      </c>
      <c r="H62" s="112"/>
      <c r="I62" s="116"/>
      <c r="J62" s="176"/>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row>
    <row r="63" spans="1:48" outlineLevel="3">
      <c r="A63" s="100" t="s">
        <v>8</v>
      </c>
      <c r="B63" s="101" t="s">
        <v>10</v>
      </c>
      <c r="C63" s="102" t="s">
        <v>165</v>
      </c>
      <c r="D63" s="57" t="s">
        <v>167</v>
      </c>
      <c r="E63" s="58"/>
      <c r="F63" s="71"/>
      <c r="G63" s="58" t="s">
        <v>168</v>
      </c>
      <c r="H63" s="113"/>
      <c r="I63" s="114"/>
      <c r="J63" s="177"/>
    </row>
    <row r="64" spans="1:48" ht="82.5" customHeight="1" outlineLevel="4">
      <c r="A64" s="100" t="s">
        <v>8</v>
      </c>
      <c r="B64" s="101" t="s">
        <v>10</v>
      </c>
      <c r="C64" s="102" t="s">
        <v>165</v>
      </c>
      <c r="D64" s="103" t="s">
        <v>167</v>
      </c>
      <c r="E64" s="60" t="s">
        <v>169</v>
      </c>
      <c r="F64" s="94"/>
      <c r="G64" s="14" t="s">
        <v>170</v>
      </c>
      <c r="H64" s="16" t="s">
        <v>171</v>
      </c>
      <c r="I64" s="63" t="s">
        <v>172</v>
      </c>
      <c r="J64" s="178"/>
      <c r="AI64" s="7"/>
      <c r="AJ64" s="7"/>
      <c r="AK64" s="7"/>
      <c r="AL64" s="7"/>
      <c r="AM64" s="7"/>
      <c r="AN64" s="7"/>
      <c r="AO64" s="7"/>
      <c r="AP64" s="7"/>
      <c r="AQ64" s="7"/>
      <c r="AR64" s="7"/>
      <c r="AS64" s="7"/>
      <c r="AT64" s="7"/>
      <c r="AU64" s="7"/>
      <c r="AV64" s="7"/>
    </row>
    <row r="65" spans="1:48" ht="62.25" customHeight="1" outlineLevel="4">
      <c r="A65" s="100" t="s">
        <v>8</v>
      </c>
      <c r="B65" s="101" t="s">
        <v>10</v>
      </c>
      <c r="C65" s="102" t="s">
        <v>165</v>
      </c>
      <c r="D65" s="103" t="s">
        <v>167</v>
      </c>
      <c r="E65" s="107" t="s">
        <v>173</v>
      </c>
      <c r="F65" s="89"/>
      <c r="G65" s="106" t="s">
        <v>174</v>
      </c>
      <c r="H65" s="141" t="s">
        <v>904</v>
      </c>
      <c r="I65" s="115" t="s">
        <v>175</v>
      </c>
      <c r="J65" s="180"/>
      <c r="AI65" s="7"/>
      <c r="AJ65" s="7"/>
      <c r="AK65" s="7"/>
      <c r="AL65" s="7"/>
      <c r="AM65" s="7"/>
      <c r="AN65" s="7"/>
      <c r="AO65" s="7"/>
      <c r="AP65" s="7"/>
      <c r="AQ65" s="7"/>
      <c r="AR65" s="7"/>
      <c r="AS65" s="7"/>
      <c r="AT65" s="7"/>
      <c r="AU65" s="7"/>
      <c r="AV65" s="7"/>
    </row>
    <row r="66" spans="1:48" ht="69" customHeight="1" outlineLevel="4">
      <c r="A66" s="100" t="s">
        <v>8</v>
      </c>
      <c r="B66" s="101" t="s">
        <v>10</v>
      </c>
      <c r="C66" s="102" t="s">
        <v>165</v>
      </c>
      <c r="D66" s="103" t="s">
        <v>167</v>
      </c>
      <c r="E66" s="60" t="s">
        <v>176</v>
      </c>
      <c r="F66" s="94"/>
      <c r="G66" s="14" t="s">
        <v>177</v>
      </c>
      <c r="H66" s="140" t="s">
        <v>930</v>
      </c>
      <c r="I66" s="63" t="s">
        <v>178</v>
      </c>
      <c r="J66" s="178"/>
      <c r="AI66" s="7"/>
      <c r="AJ66" s="7"/>
      <c r="AK66" s="7"/>
      <c r="AL66" s="7"/>
      <c r="AM66" s="7"/>
      <c r="AN66" s="7"/>
      <c r="AO66" s="7"/>
      <c r="AP66" s="7"/>
      <c r="AQ66" s="7"/>
      <c r="AR66" s="7"/>
      <c r="AS66" s="7"/>
      <c r="AT66" s="7"/>
      <c r="AU66" s="7"/>
      <c r="AV66" s="7"/>
    </row>
    <row r="67" spans="1:48" ht="95.25" customHeight="1" outlineLevel="4">
      <c r="A67" s="100" t="s">
        <v>8</v>
      </c>
      <c r="B67" s="101" t="s">
        <v>10</v>
      </c>
      <c r="C67" s="102" t="s">
        <v>165</v>
      </c>
      <c r="D67" s="103" t="s">
        <v>167</v>
      </c>
      <c r="E67" s="107" t="s">
        <v>179</v>
      </c>
      <c r="F67" s="89"/>
      <c r="G67" s="106" t="s">
        <v>180</v>
      </c>
      <c r="H67" s="17" t="s">
        <v>181</v>
      </c>
      <c r="I67" s="115" t="s">
        <v>182</v>
      </c>
      <c r="J67" s="180"/>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row>
    <row r="68" spans="1:48" ht="45" outlineLevel="4">
      <c r="A68" s="100" t="s">
        <v>8</v>
      </c>
      <c r="B68" s="101" t="s">
        <v>10</v>
      </c>
      <c r="C68" s="102" t="s">
        <v>165</v>
      </c>
      <c r="D68" s="103" t="s">
        <v>167</v>
      </c>
      <c r="E68" s="60" t="s">
        <v>183</v>
      </c>
      <c r="F68" s="94"/>
      <c r="G68" s="14" t="s">
        <v>184</v>
      </c>
      <c r="H68" s="140" t="s">
        <v>879</v>
      </c>
      <c r="I68" s="16" t="s">
        <v>185</v>
      </c>
      <c r="J68" s="184"/>
      <c r="AI68" s="7"/>
      <c r="AJ68" s="7"/>
      <c r="AK68" s="7"/>
      <c r="AL68" s="7"/>
      <c r="AM68" s="7"/>
      <c r="AN68" s="7"/>
      <c r="AO68" s="7"/>
      <c r="AP68" s="7"/>
      <c r="AQ68" s="7"/>
      <c r="AR68" s="7"/>
      <c r="AS68" s="7"/>
      <c r="AT68" s="7"/>
      <c r="AU68" s="7"/>
      <c r="AV68" s="7"/>
    </row>
    <row r="69" spans="1:48" ht="52.5" customHeight="1" outlineLevel="4">
      <c r="A69" s="100" t="s">
        <v>8</v>
      </c>
      <c r="B69" s="101" t="s">
        <v>10</v>
      </c>
      <c r="C69" s="102" t="s">
        <v>66</v>
      </c>
      <c r="D69" s="103" t="s">
        <v>167</v>
      </c>
      <c r="E69" s="107" t="s">
        <v>186</v>
      </c>
      <c r="F69" s="82" t="s">
        <v>24</v>
      </c>
      <c r="G69" s="106" t="s">
        <v>187</v>
      </c>
      <c r="H69" s="141" t="s">
        <v>868</v>
      </c>
      <c r="I69" s="141" t="s">
        <v>869</v>
      </c>
      <c r="J69" s="180"/>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row>
    <row r="70" spans="1:48" ht="39.75" customHeight="1" outlineLevel="4">
      <c r="A70" s="100" t="s">
        <v>8</v>
      </c>
      <c r="B70" s="101" t="s">
        <v>10</v>
      </c>
      <c r="C70" s="102" t="s">
        <v>165</v>
      </c>
      <c r="D70" s="103" t="s">
        <v>167</v>
      </c>
      <c r="E70" s="60" t="s">
        <v>188</v>
      </c>
      <c r="F70" s="83" t="s">
        <v>24</v>
      </c>
      <c r="G70" s="14" t="s">
        <v>189</v>
      </c>
      <c r="H70" s="63" t="s">
        <v>190</v>
      </c>
      <c r="I70" s="63" t="s">
        <v>191</v>
      </c>
      <c r="J70" s="178"/>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row>
    <row r="71" spans="1:48" ht="52.5" customHeight="1" outlineLevel="4">
      <c r="A71" s="100" t="s">
        <v>8</v>
      </c>
      <c r="B71" s="101" t="s">
        <v>10</v>
      </c>
      <c r="C71" s="102" t="s">
        <v>165</v>
      </c>
      <c r="D71" s="103" t="s">
        <v>167</v>
      </c>
      <c r="E71" s="107" t="s">
        <v>192</v>
      </c>
      <c r="F71" s="82" t="s">
        <v>24</v>
      </c>
      <c r="G71" s="106" t="s">
        <v>193</v>
      </c>
      <c r="H71" s="115" t="s">
        <v>194</v>
      </c>
      <c r="I71" s="115" t="s">
        <v>195</v>
      </c>
      <c r="J71" s="180"/>
      <c r="AI71" s="7"/>
      <c r="AJ71" s="7"/>
      <c r="AK71" s="7"/>
      <c r="AL71" s="7"/>
      <c r="AM71" s="7"/>
      <c r="AN71" s="7"/>
      <c r="AO71" s="7"/>
      <c r="AP71" s="7"/>
      <c r="AQ71" s="7"/>
      <c r="AR71" s="7"/>
      <c r="AS71" s="7"/>
      <c r="AT71" s="7"/>
      <c r="AU71" s="7"/>
      <c r="AV71" s="7"/>
    </row>
    <row r="72" spans="1:48" ht="35.25" customHeight="1" outlineLevel="4">
      <c r="A72" s="100" t="s">
        <v>8</v>
      </c>
      <c r="B72" s="101" t="s">
        <v>10</v>
      </c>
      <c r="C72" s="102" t="s">
        <v>165</v>
      </c>
      <c r="D72" s="103" t="s">
        <v>167</v>
      </c>
      <c r="E72" s="60" t="s">
        <v>196</v>
      </c>
      <c r="F72" s="87"/>
      <c r="G72" s="14" t="s">
        <v>197</v>
      </c>
      <c r="H72" s="63" t="s">
        <v>198</v>
      </c>
      <c r="I72" s="63" t="s">
        <v>199</v>
      </c>
      <c r="J72" s="178"/>
      <c r="AI72" s="7"/>
      <c r="AJ72" s="7"/>
      <c r="AK72" s="7"/>
      <c r="AL72" s="7"/>
      <c r="AM72" s="7"/>
      <c r="AN72" s="7"/>
      <c r="AO72" s="7"/>
      <c r="AP72" s="7"/>
      <c r="AQ72" s="7"/>
      <c r="AR72" s="7"/>
      <c r="AS72" s="7"/>
      <c r="AT72" s="7"/>
      <c r="AU72" s="7"/>
      <c r="AV72" s="7"/>
    </row>
    <row r="73" spans="1:48" s="138" customFormat="1" ht="35.25" customHeight="1" outlineLevel="4">
      <c r="A73" s="157" t="s">
        <v>8</v>
      </c>
      <c r="B73" s="158" t="s">
        <v>10</v>
      </c>
      <c r="C73" s="159" t="s">
        <v>165</v>
      </c>
      <c r="D73" s="160" t="s">
        <v>167</v>
      </c>
      <c r="E73" s="163" t="s">
        <v>898</v>
      </c>
      <c r="F73" s="86"/>
      <c r="G73" s="145" t="s">
        <v>900</v>
      </c>
      <c r="H73" s="141" t="s">
        <v>897</v>
      </c>
      <c r="I73" s="141" t="s">
        <v>902</v>
      </c>
      <c r="J73" s="180"/>
      <c r="K73" s="8"/>
      <c r="L73" s="8"/>
      <c r="M73" s="8"/>
      <c r="N73" s="8"/>
      <c r="O73" s="8"/>
      <c r="P73" s="8"/>
      <c r="Q73" s="8"/>
      <c r="R73" s="8"/>
      <c r="S73" s="8"/>
      <c r="T73" s="8"/>
      <c r="U73" s="8"/>
      <c r="V73" s="8"/>
      <c r="W73" s="8"/>
      <c r="X73" s="8"/>
      <c r="Y73" s="8"/>
      <c r="Z73" s="8"/>
      <c r="AA73" s="8"/>
      <c r="AB73" s="8"/>
      <c r="AC73" s="8"/>
      <c r="AD73" s="8"/>
      <c r="AE73" s="8"/>
      <c r="AF73" s="8"/>
      <c r="AG73" s="8"/>
      <c r="AH73" s="8"/>
    </row>
    <row r="74" spans="1:48" s="138" customFormat="1" ht="35.25" customHeight="1" outlineLevel="4">
      <c r="A74" s="157" t="s">
        <v>8</v>
      </c>
      <c r="B74" s="158" t="s">
        <v>10</v>
      </c>
      <c r="C74" s="159" t="s">
        <v>165</v>
      </c>
      <c r="D74" s="160" t="s">
        <v>167</v>
      </c>
      <c r="E74" s="144" t="s">
        <v>899</v>
      </c>
      <c r="F74" s="87"/>
      <c r="G74" s="139" t="s">
        <v>945</v>
      </c>
      <c r="H74" s="140" t="s">
        <v>947</v>
      </c>
      <c r="I74" s="140" t="s">
        <v>946</v>
      </c>
      <c r="J74" s="178"/>
      <c r="K74" s="8"/>
      <c r="L74" s="8"/>
      <c r="M74" s="8"/>
      <c r="N74" s="8"/>
      <c r="O74" s="8"/>
      <c r="P74" s="8"/>
      <c r="Q74" s="8"/>
      <c r="R74" s="8"/>
      <c r="S74" s="8"/>
      <c r="T74" s="8"/>
      <c r="U74" s="8"/>
      <c r="V74" s="8"/>
      <c r="W74" s="8"/>
      <c r="X74" s="8"/>
      <c r="Y74" s="8"/>
      <c r="Z74" s="8"/>
      <c r="AA74" s="8"/>
      <c r="AB74" s="8"/>
      <c r="AC74" s="8"/>
      <c r="AD74" s="8"/>
      <c r="AE74" s="8"/>
      <c r="AF74" s="8"/>
      <c r="AG74" s="8"/>
      <c r="AH74" s="8"/>
    </row>
    <row r="75" spans="1:48" s="138" customFormat="1" ht="35.25" customHeight="1" outlineLevel="4">
      <c r="A75" s="157" t="s">
        <v>8</v>
      </c>
      <c r="B75" s="158" t="s">
        <v>10</v>
      </c>
      <c r="C75" s="159" t="s">
        <v>165</v>
      </c>
      <c r="D75" s="160" t="s">
        <v>167</v>
      </c>
      <c r="E75" s="163" t="s">
        <v>944</v>
      </c>
      <c r="F75" s="86"/>
      <c r="G75" s="145" t="s">
        <v>901</v>
      </c>
      <c r="H75" s="141" t="s">
        <v>962</v>
      </c>
      <c r="I75" s="141" t="s">
        <v>931</v>
      </c>
      <c r="J75" s="180"/>
      <c r="K75" s="8"/>
      <c r="L75" s="8"/>
      <c r="M75" s="8"/>
      <c r="N75" s="8"/>
      <c r="O75" s="8"/>
      <c r="P75" s="8"/>
      <c r="Q75" s="8"/>
      <c r="R75" s="8"/>
      <c r="S75" s="8"/>
      <c r="T75" s="8"/>
      <c r="U75" s="8"/>
      <c r="V75" s="8"/>
      <c r="W75" s="8"/>
      <c r="X75" s="8"/>
      <c r="Y75" s="8"/>
      <c r="Z75" s="8"/>
      <c r="AA75" s="8"/>
      <c r="AB75" s="8"/>
      <c r="AC75" s="8"/>
      <c r="AD75" s="8"/>
      <c r="AE75" s="8"/>
      <c r="AF75" s="8"/>
      <c r="AG75" s="8"/>
      <c r="AH75" s="8"/>
    </row>
    <row r="76" spans="1:48" outlineLevel="3">
      <c r="A76" s="100" t="s">
        <v>8</v>
      </c>
      <c r="B76" s="101" t="s">
        <v>10</v>
      </c>
      <c r="C76" s="102" t="s">
        <v>165</v>
      </c>
      <c r="D76" s="57" t="s">
        <v>200</v>
      </c>
      <c r="E76" s="58"/>
      <c r="F76" s="71"/>
      <c r="G76" s="64" t="s">
        <v>201</v>
      </c>
      <c r="H76" s="114"/>
      <c r="I76" s="114"/>
      <c r="J76" s="17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row>
    <row r="77" spans="1:48" ht="30" outlineLevel="4">
      <c r="A77" s="100" t="s">
        <v>8</v>
      </c>
      <c r="B77" s="101" t="s">
        <v>10</v>
      </c>
      <c r="C77" s="102" t="s">
        <v>165</v>
      </c>
      <c r="D77" s="103" t="s">
        <v>200</v>
      </c>
      <c r="E77" s="60" t="s">
        <v>202</v>
      </c>
      <c r="F77" s="87"/>
      <c r="G77" s="14" t="s">
        <v>203</v>
      </c>
      <c r="H77" s="14" t="s">
        <v>204</v>
      </c>
      <c r="I77" s="63" t="s">
        <v>205</v>
      </c>
      <c r="J77" s="178"/>
    </row>
    <row r="78" spans="1:48" outlineLevel="2">
      <c r="A78" s="100" t="s">
        <v>8</v>
      </c>
      <c r="B78" s="101" t="s">
        <v>10</v>
      </c>
      <c r="C78" s="5" t="s">
        <v>206</v>
      </c>
      <c r="D78" s="5"/>
      <c r="E78" s="6"/>
      <c r="F78" s="70"/>
      <c r="G78" s="5" t="s">
        <v>207</v>
      </c>
      <c r="H78" s="112"/>
      <c r="I78" s="116"/>
      <c r="J78" s="176"/>
    </row>
    <row r="79" spans="1:48" outlineLevel="3">
      <c r="A79" s="100" t="s">
        <v>8</v>
      </c>
      <c r="B79" s="101" t="s">
        <v>10</v>
      </c>
      <c r="C79" s="102" t="s">
        <v>206</v>
      </c>
      <c r="D79" s="57" t="s">
        <v>208</v>
      </c>
      <c r="E79" s="58"/>
      <c r="F79" s="71"/>
      <c r="G79" s="64" t="s">
        <v>209</v>
      </c>
      <c r="H79" s="114"/>
      <c r="I79" s="114"/>
      <c r="J79" s="17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row>
    <row r="80" spans="1:48" ht="37.5" customHeight="1" outlineLevel="4">
      <c r="A80" s="100" t="s">
        <v>8</v>
      </c>
      <c r="B80" s="101" t="s">
        <v>10</v>
      </c>
      <c r="C80" s="102" t="s">
        <v>206</v>
      </c>
      <c r="D80" s="103" t="s">
        <v>208</v>
      </c>
      <c r="E80" s="92" t="s">
        <v>210</v>
      </c>
      <c r="F80" s="73"/>
      <c r="G80" s="63" t="s">
        <v>211</v>
      </c>
      <c r="H80" s="14" t="s">
        <v>212</v>
      </c>
      <c r="I80" s="63" t="s">
        <v>213</v>
      </c>
      <c r="J80" s="178"/>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row>
    <row r="81" spans="1:48" outlineLevel="3">
      <c r="A81" s="100" t="s">
        <v>8</v>
      </c>
      <c r="B81" s="101" t="s">
        <v>10</v>
      </c>
      <c r="C81" s="102" t="s">
        <v>206</v>
      </c>
      <c r="D81" s="57" t="s">
        <v>214</v>
      </c>
      <c r="E81" s="58"/>
      <c r="F81" s="71"/>
      <c r="G81" s="64" t="s">
        <v>215</v>
      </c>
      <c r="H81" s="113"/>
      <c r="I81" s="114"/>
      <c r="J81" s="17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row>
    <row r="82" spans="1:48" ht="35.25" customHeight="1" outlineLevel="4">
      <c r="A82" s="100" t="s">
        <v>8</v>
      </c>
      <c r="B82" s="101" t="s">
        <v>10</v>
      </c>
      <c r="C82" s="102" t="s">
        <v>206</v>
      </c>
      <c r="D82" s="103" t="s">
        <v>214</v>
      </c>
      <c r="E82" s="60" t="s">
        <v>216</v>
      </c>
      <c r="F82" s="73"/>
      <c r="G82" s="14" t="s">
        <v>217</v>
      </c>
      <c r="H82" s="14" t="s">
        <v>218</v>
      </c>
      <c r="I82" s="63" t="s">
        <v>219</v>
      </c>
      <c r="J82" s="178"/>
      <c r="AI82" s="7"/>
      <c r="AJ82" s="7"/>
      <c r="AK82" s="7"/>
      <c r="AL82" s="7"/>
      <c r="AM82" s="7"/>
      <c r="AN82" s="7"/>
      <c r="AO82" s="7"/>
      <c r="AP82" s="7"/>
      <c r="AQ82" s="7"/>
      <c r="AR82" s="7"/>
      <c r="AS82" s="7"/>
      <c r="AT82" s="7"/>
      <c r="AU82" s="7"/>
      <c r="AV82" s="7"/>
    </row>
    <row r="83" spans="1:48" ht="43.5" customHeight="1" outlineLevel="4">
      <c r="A83" s="100" t="s">
        <v>8</v>
      </c>
      <c r="B83" s="101" t="s">
        <v>10</v>
      </c>
      <c r="C83" s="102" t="s">
        <v>206</v>
      </c>
      <c r="D83" s="103" t="s">
        <v>214</v>
      </c>
      <c r="E83" s="107" t="s">
        <v>220</v>
      </c>
      <c r="F83" s="80"/>
      <c r="G83" s="106" t="s">
        <v>221</v>
      </c>
      <c r="H83" s="106" t="s">
        <v>222</v>
      </c>
      <c r="I83" s="115" t="s">
        <v>223</v>
      </c>
      <c r="J83" s="180"/>
      <c r="AI83" s="7"/>
      <c r="AJ83" s="7"/>
      <c r="AK83" s="7"/>
      <c r="AL83" s="7"/>
      <c r="AM83" s="7"/>
      <c r="AN83" s="7"/>
      <c r="AO83" s="7"/>
      <c r="AP83" s="7"/>
      <c r="AQ83" s="7"/>
      <c r="AR83" s="7"/>
      <c r="AS83" s="7"/>
      <c r="AT83" s="7"/>
      <c r="AU83" s="7"/>
      <c r="AV83" s="7"/>
    </row>
    <row r="84" spans="1:48" ht="43.5" customHeight="1" outlineLevel="4">
      <c r="A84" s="100" t="s">
        <v>8</v>
      </c>
      <c r="B84" s="101" t="s">
        <v>10</v>
      </c>
      <c r="C84" s="102" t="s">
        <v>206</v>
      </c>
      <c r="D84" s="103" t="s">
        <v>214</v>
      </c>
      <c r="E84" s="60" t="s">
        <v>224</v>
      </c>
      <c r="F84" s="73"/>
      <c r="G84" s="14" t="s">
        <v>225</v>
      </c>
      <c r="H84" s="14" t="s">
        <v>821</v>
      </c>
      <c r="I84" s="16" t="s">
        <v>226</v>
      </c>
      <c r="J84" s="184"/>
      <c r="AI84" s="7"/>
      <c r="AJ84" s="7"/>
      <c r="AK84" s="7"/>
      <c r="AL84" s="7"/>
      <c r="AM84" s="7"/>
      <c r="AN84" s="7"/>
      <c r="AO84" s="7"/>
      <c r="AP84" s="7"/>
      <c r="AQ84" s="7"/>
      <c r="AR84" s="7"/>
      <c r="AS84" s="7"/>
      <c r="AT84" s="7"/>
      <c r="AU84" s="7"/>
      <c r="AV84" s="7"/>
    </row>
    <row r="85" spans="1:48" outlineLevel="3">
      <c r="A85" s="100" t="s">
        <v>8</v>
      </c>
      <c r="B85" s="101" t="s">
        <v>10</v>
      </c>
      <c r="C85" s="102" t="s">
        <v>206</v>
      </c>
      <c r="D85" s="57" t="s">
        <v>227</v>
      </c>
      <c r="E85" s="58"/>
      <c r="F85" s="71"/>
      <c r="G85" s="64" t="s">
        <v>228</v>
      </c>
      <c r="H85" s="113"/>
      <c r="I85" s="114"/>
      <c r="J85" s="17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row>
    <row r="86" spans="1:48" ht="45" outlineLevel="4">
      <c r="A86" s="100" t="s">
        <v>8</v>
      </c>
      <c r="B86" s="101" t="s">
        <v>10</v>
      </c>
      <c r="C86" s="102" t="s">
        <v>206</v>
      </c>
      <c r="D86" s="103" t="s">
        <v>227</v>
      </c>
      <c r="E86" s="60" t="s">
        <v>229</v>
      </c>
      <c r="F86" s="73"/>
      <c r="G86" s="14" t="s">
        <v>234</v>
      </c>
      <c r="H86" s="14" t="s">
        <v>231</v>
      </c>
      <c r="I86" s="63" t="s">
        <v>232</v>
      </c>
      <c r="J86" s="178"/>
      <c r="AI86" s="7"/>
      <c r="AJ86" s="7"/>
      <c r="AK86" s="7"/>
      <c r="AL86" s="7"/>
      <c r="AM86" s="7"/>
      <c r="AN86" s="7"/>
      <c r="AO86" s="7"/>
      <c r="AP86" s="7"/>
      <c r="AQ86" s="7"/>
      <c r="AR86" s="7"/>
      <c r="AS86" s="7"/>
      <c r="AT86" s="7"/>
      <c r="AU86" s="7"/>
      <c r="AV86" s="7"/>
    </row>
    <row r="87" spans="1:48" ht="46.5" customHeight="1" outlineLevel="4">
      <c r="A87" s="100" t="s">
        <v>8</v>
      </c>
      <c r="B87" s="101" t="s">
        <v>10</v>
      </c>
      <c r="C87" s="102" t="s">
        <v>206</v>
      </c>
      <c r="D87" s="103" t="s">
        <v>227</v>
      </c>
      <c r="E87" s="107" t="s">
        <v>233</v>
      </c>
      <c r="F87" s="80"/>
      <c r="G87" s="106" t="s">
        <v>230</v>
      </c>
      <c r="H87" s="106" t="s">
        <v>235</v>
      </c>
      <c r="I87" s="115" t="s">
        <v>236</v>
      </c>
      <c r="J87" s="180"/>
      <c r="AF87" s="7"/>
      <c r="AG87" s="7"/>
      <c r="AH87" s="7"/>
      <c r="AI87" s="7"/>
      <c r="AJ87" s="7"/>
      <c r="AK87" s="7"/>
      <c r="AL87" s="7"/>
      <c r="AM87" s="7"/>
      <c r="AN87" s="7"/>
      <c r="AO87" s="7"/>
      <c r="AP87" s="7"/>
      <c r="AQ87" s="7"/>
      <c r="AR87" s="7"/>
      <c r="AS87" s="7"/>
      <c r="AT87" s="7"/>
      <c r="AU87" s="7"/>
      <c r="AV87" s="7"/>
    </row>
    <row r="88" spans="1:48" ht="90" outlineLevel="4">
      <c r="A88" s="100" t="s">
        <v>8</v>
      </c>
      <c r="B88" s="101" t="s">
        <v>10</v>
      </c>
      <c r="C88" s="102" t="s">
        <v>206</v>
      </c>
      <c r="D88" s="103" t="s">
        <v>227</v>
      </c>
      <c r="E88" s="60" t="s">
        <v>237</v>
      </c>
      <c r="F88" s="87"/>
      <c r="G88" s="14" t="s">
        <v>238</v>
      </c>
      <c r="H88" s="14" t="s">
        <v>239</v>
      </c>
      <c r="I88" s="63" t="s">
        <v>240</v>
      </c>
      <c r="J88" s="178"/>
      <c r="AF88" s="7"/>
      <c r="AG88" s="7"/>
      <c r="AH88" s="7"/>
      <c r="AI88" s="7"/>
      <c r="AJ88" s="7"/>
      <c r="AK88" s="7"/>
      <c r="AL88" s="7"/>
      <c r="AM88" s="7"/>
      <c r="AN88" s="7"/>
      <c r="AO88" s="7"/>
      <c r="AP88" s="7"/>
      <c r="AQ88" s="7"/>
      <c r="AR88" s="7"/>
      <c r="AS88" s="7"/>
      <c r="AT88" s="7"/>
      <c r="AU88" s="7"/>
      <c r="AV88" s="7"/>
    </row>
    <row r="89" spans="1:48" ht="90" outlineLevel="4">
      <c r="A89" s="100" t="s">
        <v>8</v>
      </c>
      <c r="B89" s="101" t="s">
        <v>10</v>
      </c>
      <c r="C89" s="102" t="s">
        <v>206</v>
      </c>
      <c r="D89" s="103" t="s">
        <v>227</v>
      </c>
      <c r="E89" s="107" t="s">
        <v>241</v>
      </c>
      <c r="F89" s="86"/>
      <c r="G89" s="106" t="s">
        <v>242</v>
      </c>
      <c r="H89" s="106" t="s">
        <v>243</v>
      </c>
      <c r="I89" s="115" t="s">
        <v>244</v>
      </c>
      <c r="J89" s="180"/>
      <c r="AF89" s="7"/>
      <c r="AG89" s="7"/>
      <c r="AH89" s="7"/>
      <c r="AI89" s="7"/>
      <c r="AJ89" s="7"/>
      <c r="AK89" s="7"/>
      <c r="AL89" s="7"/>
      <c r="AM89" s="7"/>
      <c r="AN89" s="7"/>
      <c r="AO89" s="7"/>
      <c r="AP89" s="7"/>
      <c r="AQ89" s="7"/>
      <c r="AR89" s="7"/>
      <c r="AS89" s="7"/>
      <c r="AT89" s="7"/>
      <c r="AU89" s="7"/>
      <c r="AV89" s="7"/>
    </row>
    <row r="90" spans="1:48" outlineLevel="2">
      <c r="A90" s="100" t="s">
        <v>8</v>
      </c>
      <c r="B90" s="101" t="s">
        <v>10</v>
      </c>
      <c r="C90" s="5" t="s">
        <v>245</v>
      </c>
      <c r="D90" s="5"/>
      <c r="E90" s="6"/>
      <c r="F90" s="70"/>
      <c r="G90" s="5" t="s">
        <v>246</v>
      </c>
      <c r="H90" s="112"/>
      <c r="I90" s="116"/>
      <c r="J90" s="176"/>
    </row>
    <row r="91" spans="1:48" outlineLevel="3">
      <c r="A91" s="100" t="s">
        <v>8</v>
      </c>
      <c r="B91" s="101" t="s">
        <v>10</v>
      </c>
      <c r="C91" s="102" t="s">
        <v>245</v>
      </c>
      <c r="D91" s="57" t="s">
        <v>247</v>
      </c>
      <c r="E91" s="58"/>
      <c r="F91" s="71"/>
      <c r="G91" s="64" t="s">
        <v>248</v>
      </c>
      <c r="H91" s="114"/>
      <c r="I91" s="114"/>
      <c r="J91" s="17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row>
    <row r="92" spans="1:48" ht="30" outlineLevel="4">
      <c r="A92" s="100" t="s">
        <v>8</v>
      </c>
      <c r="B92" s="101" t="s">
        <v>10</v>
      </c>
      <c r="C92" s="102" t="s">
        <v>245</v>
      </c>
      <c r="D92" s="103" t="s">
        <v>247</v>
      </c>
      <c r="E92" s="92" t="s">
        <v>249</v>
      </c>
      <c r="F92" s="87"/>
      <c r="G92" s="63" t="s">
        <v>250</v>
      </c>
      <c r="H92" s="14" t="s">
        <v>822</v>
      </c>
      <c r="I92" s="16" t="s">
        <v>251</v>
      </c>
      <c r="J92" s="184"/>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row>
    <row r="93" spans="1:48" ht="45" outlineLevel="4">
      <c r="A93" s="100" t="s">
        <v>8</v>
      </c>
      <c r="B93" s="101" t="s">
        <v>10</v>
      </c>
      <c r="C93" s="102" t="s">
        <v>245</v>
      </c>
      <c r="D93" s="103" t="s">
        <v>247</v>
      </c>
      <c r="E93" s="95" t="s">
        <v>252</v>
      </c>
      <c r="F93" s="86"/>
      <c r="G93" s="115" t="s">
        <v>253</v>
      </c>
      <c r="H93" s="106" t="s">
        <v>254</v>
      </c>
      <c r="I93" s="115" t="s">
        <v>255</v>
      </c>
      <c r="J93" s="180"/>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row>
    <row r="94" spans="1:48" ht="123.75" customHeight="1" outlineLevel="4">
      <c r="A94" s="100" t="s">
        <v>8</v>
      </c>
      <c r="B94" s="101" t="s">
        <v>10</v>
      </c>
      <c r="C94" s="102" t="s">
        <v>245</v>
      </c>
      <c r="D94" s="103" t="s">
        <v>247</v>
      </c>
      <c r="E94" s="92" t="s">
        <v>256</v>
      </c>
      <c r="F94" s="87"/>
      <c r="G94" s="16" t="s">
        <v>257</v>
      </c>
      <c r="H94" s="14" t="s">
        <v>258</v>
      </c>
      <c r="I94" s="16" t="s">
        <v>259</v>
      </c>
      <c r="J94" s="184"/>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row>
    <row r="95" spans="1:48" ht="51.75" customHeight="1" outlineLevel="4">
      <c r="A95" s="100" t="s">
        <v>8</v>
      </c>
      <c r="B95" s="101" t="s">
        <v>10</v>
      </c>
      <c r="C95" s="102" t="s">
        <v>245</v>
      </c>
      <c r="D95" s="103" t="s">
        <v>247</v>
      </c>
      <c r="E95" s="95" t="s">
        <v>260</v>
      </c>
      <c r="F95" s="86"/>
      <c r="G95" s="115" t="s">
        <v>261</v>
      </c>
      <c r="H95" s="106" t="s">
        <v>823</v>
      </c>
      <c r="I95" s="17" t="s">
        <v>262</v>
      </c>
      <c r="J95" s="179"/>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row>
    <row r="96" spans="1:48" outlineLevel="3">
      <c r="A96" s="100" t="s">
        <v>8</v>
      </c>
      <c r="B96" s="101" t="s">
        <v>10</v>
      </c>
      <c r="C96" s="102" t="s">
        <v>245</v>
      </c>
      <c r="D96" s="57" t="s">
        <v>263</v>
      </c>
      <c r="E96" s="58"/>
      <c r="F96" s="71"/>
      <c r="G96" s="64" t="s">
        <v>264</v>
      </c>
      <c r="H96" s="114"/>
      <c r="I96" s="114"/>
      <c r="J96" s="17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row>
    <row r="97" spans="1:48" ht="39" customHeight="1" outlineLevel="4">
      <c r="A97" s="100" t="s">
        <v>8</v>
      </c>
      <c r="B97" s="101" t="s">
        <v>10</v>
      </c>
      <c r="C97" s="102" t="s">
        <v>245</v>
      </c>
      <c r="D97" s="103" t="s">
        <v>263</v>
      </c>
      <c r="E97" s="92" t="s">
        <v>265</v>
      </c>
      <c r="F97" s="87"/>
      <c r="G97" s="63" t="s">
        <v>264</v>
      </c>
      <c r="H97" s="14" t="s">
        <v>824</v>
      </c>
      <c r="I97" s="16" t="s">
        <v>266</v>
      </c>
      <c r="J97" s="184"/>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row>
    <row r="98" spans="1:48" outlineLevel="1">
      <c r="A98" s="100" t="s">
        <v>267</v>
      </c>
      <c r="B98" s="3" t="s">
        <v>268</v>
      </c>
      <c r="C98" s="3"/>
      <c r="D98" s="3"/>
      <c r="E98" s="4"/>
      <c r="F98" s="69"/>
      <c r="G98" s="4" t="s">
        <v>269</v>
      </c>
      <c r="H98" s="110"/>
      <c r="I98" s="111"/>
      <c r="J98" s="175"/>
    </row>
    <row r="99" spans="1:48" outlineLevel="2">
      <c r="A99" s="100" t="s">
        <v>267</v>
      </c>
      <c r="B99" s="101" t="s">
        <v>268</v>
      </c>
      <c r="C99" s="5" t="s">
        <v>270</v>
      </c>
      <c r="D99" s="5"/>
      <c r="E99" s="6"/>
      <c r="F99" s="70"/>
      <c r="G99" s="6" t="s">
        <v>271</v>
      </c>
      <c r="H99" s="112"/>
      <c r="I99" s="116"/>
      <c r="J99" s="176"/>
    </row>
    <row r="100" spans="1:48" outlineLevel="2">
      <c r="A100" s="100" t="s">
        <v>267</v>
      </c>
      <c r="B100" s="101" t="s">
        <v>268</v>
      </c>
      <c r="C100" s="79" t="s">
        <v>270</v>
      </c>
      <c r="D100" s="57" t="s">
        <v>272</v>
      </c>
      <c r="E100" s="58"/>
      <c r="F100" s="71"/>
      <c r="G100" s="64" t="s">
        <v>273</v>
      </c>
      <c r="H100" s="113"/>
      <c r="I100" s="114"/>
      <c r="J100" s="17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row>
    <row r="101" spans="1:48" ht="169.5" customHeight="1" outlineLevel="4">
      <c r="A101" s="100" t="s">
        <v>267</v>
      </c>
      <c r="B101" s="101" t="s">
        <v>268</v>
      </c>
      <c r="C101" s="102" t="s">
        <v>270</v>
      </c>
      <c r="D101" s="103" t="s">
        <v>272</v>
      </c>
      <c r="E101" s="60" t="s">
        <v>274</v>
      </c>
      <c r="F101" s="87"/>
      <c r="G101" s="117" t="s">
        <v>275</v>
      </c>
      <c r="H101" s="118" t="s">
        <v>932</v>
      </c>
      <c r="I101" s="119" t="s">
        <v>276</v>
      </c>
      <c r="J101" s="185"/>
    </row>
    <row r="102" spans="1:48" ht="107.25" customHeight="1" outlineLevel="4">
      <c r="A102" s="100" t="s">
        <v>267</v>
      </c>
      <c r="B102" s="101" t="s">
        <v>268</v>
      </c>
      <c r="C102" s="102" t="s">
        <v>270</v>
      </c>
      <c r="D102" s="103" t="s">
        <v>272</v>
      </c>
      <c r="E102" s="107" t="s">
        <v>277</v>
      </c>
      <c r="F102" s="81"/>
      <c r="G102" s="120" t="s">
        <v>278</v>
      </c>
      <c r="H102" s="121" t="s">
        <v>279</v>
      </c>
      <c r="I102" s="122" t="s">
        <v>280</v>
      </c>
      <c r="J102" s="186"/>
    </row>
    <row r="103" spans="1:48" ht="30.75" customHeight="1" outlineLevel="4">
      <c r="A103" s="100" t="s">
        <v>267</v>
      </c>
      <c r="B103" s="101" t="s">
        <v>268</v>
      </c>
      <c r="C103" s="102" t="s">
        <v>270</v>
      </c>
      <c r="D103" s="103" t="s">
        <v>272</v>
      </c>
      <c r="E103" s="60" t="s">
        <v>281</v>
      </c>
      <c r="F103" s="87"/>
      <c r="G103" s="117" t="s">
        <v>282</v>
      </c>
      <c r="H103" s="123" t="s">
        <v>283</v>
      </c>
      <c r="I103" s="119" t="s">
        <v>284</v>
      </c>
      <c r="J103" s="185"/>
    </row>
    <row r="104" spans="1:48" outlineLevel="2">
      <c r="A104" s="100" t="s">
        <v>267</v>
      </c>
      <c r="B104" s="101" t="s">
        <v>268</v>
      </c>
      <c r="C104" s="102" t="s">
        <v>270</v>
      </c>
      <c r="D104" s="57" t="s">
        <v>285</v>
      </c>
      <c r="E104" s="58"/>
      <c r="F104" s="71"/>
      <c r="G104" s="64" t="s">
        <v>286</v>
      </c>
      <c r="H104" s="113"/>
      <c r="I104" s="114"/>
      <c r="J104" s="17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row>
    <row r="105" spans="1:48" ht="71.25" customHeight="1" outlineLevel="4">
      <c r="A105" s="100" t="s">
        <v>267</v>
      </c>
      <c r="B105" s="101" t="s">
        <v>268</v>
      </c>
      <c r="C105" s="102" t="s">
        <v>270</v>
      </c>
      <c r="D105" s="103" t="s">
        <v>285</v>
      </c>
      <c r="E105" s="104" t="s">
        <v>287</v>
      </c>
      <c r="F105" s="87"/>
      <c r="G105" s="125" t="s">
        <v>288</v>
      </c>
      <c r="H105" s="126" t="s">
        <v>884</v>
      </c>
      <c r="I105" s="127" t="s">
        <v>289</v>
      </c>
      <c r="J105" s="185"/>
    </row>
    <row r="106" spans="1:48" s="138" customFormat="1" ht="82.5" customHeight="1" outlineLevel="4">
      <c r="A106" s="157" t="s">
        <v>267</v>
      </c>
      <c r="B106" s="158" t="s">
        <v>268</v>
      </c>
      <c r="C106" s="159" t="s">
        <v>270</v>
      </c>
      <c r="D106" s="160" t="s">
        <v>885</v>
      </c>
      <c r="E106" s="163" t="s">
        <v>880</v>
      </c>
      <c r="F106" s="86"/>
      <c r="G106" s="121" t="s">
        <v>881</v>
      </c>
      <c r="H106" s="121" t="s">
        <v>886</v>
      </c>
      <c r="I106" s="170" t="s">
        <v>887</v>
      </c>
      <c r="J106" s="186"/>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row>
    <row r="107" spans="1:48" outlineLevel="2">
      <c r="A107" s="100" t="s">
        <v>267</v>
      </c>
      <c r="B107" s="101" t="s">
        <v>268</v>
      </c>
      <c r="C107" s="5" t="s">
        <v>290</v>
      </c>
      <c r="D107" s="5"/>
      <c r="E107" s="6"/>
      <c r="F107" s="75"/>
      <c r="G107" s="6" t="s">
        <v>291</v>
      </c>
      <c r="H107" s="112"/>
      <c r="I107" s="116"/>
      <c r="J107" s="176"/>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row>
    <row r="108" spans="1:48" outlineLevel="2">
      <c r="A108" s="100" t="s">
        <v>267</v>
      </c>
      <c r="B108" s="101" t="s">
        <v>268</v>
      </c>
      <c r="C108" s="102" t="s">
        <v>290</v>
      </c>
      <c r="D108" s="57" t="s">
        <v>292</v>
      </c>
      <c r="E108" s="58"/>
      <c r="F108" s="71"/>
      <c r="G108" s="64" t="s">
        <v>273</v>
      </c>
      <c r="H108" s="113"/>
      <c r="I108" s="114"/>
      <c r="J108" s="17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row>
    <row r="109" spans="1:48" ht="92.25" customHeight="1" outlineLevel="4">
      <c r="A109" s="100" t="s">
        <v>267</v>
      </c>
      <c r="B109" s="101" t="s">
        <v>268</v>
      </c>
      <c r="C109" s="102" t="s">
        <v>290</v>
      </c>
      <c r="D109" s="103" t="s">
        <v>121</v>
      </c>
      <c r="E109" s="60" t="s">
        <v>293</v>
      </c>
      <c r="F109" s="84"/>
      <c r="G109" s="14" t="s">
        <v>294</v>
      </c>
      <c r="H109" s="16" t="s">
        <v>813</v>
      </c>
      <c r="I109" s="63" t="s">
        <v>295</v>
      </c>
      <c r="J109" s="178"/>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row>
    <row r="110" spans="1:48" outlineLevel="2">
      <c r="A110" s="100" t="s">
        <v>267</v>
      </c>
      <c r="B110" s="101" t="s">
        <v>268</v>
      </c>
      <c r="C110" s="102" t="s">
        <v>290</v>
      </c>
      <c r="D110" s="57" t="s">
        <v>296</v>
      </c>
      <c r="E110" s="58"/>
      <c r="F110" s="71"/>
      <c r="G110" s="64" t="s">
        <v>286</v>
      </c>
      <c r="H110" s="113"/>
      <c r="I110" s="114"/>
      <c r="J110" s="17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row>
    <row r="111" spans="1:48" ht="30" outlineLevel="4">
      <c r="A111" s="100" t="s">
        <v>267</v>
      </c>
      <c r="B111" s="101" t="s">
        <v>268</v>
      </c>
      <c r="C111" s="102" t="s">
        <v>290</v>
      </c>
      <c r="D111" s="103" t="s">
        <v>141</v>
      </c>
      <c r="E111" s="60" t="s">
        <v>297</v>
      </c>
      <c r="F111" s="94"/>
      <c r="G111" s="14" t="s">
        <v>298</v>
      </c>
      <c r="H111" s="140" t="s">
        <v>883</v>
      </c>
      <c r="I111" s="63" t="s">
        <v>295</v>
      </c>
      <c r="J111" s="178"/>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row>
    <row r="112" spans="1:48" outlineLevel="1">
      <c r="A112" s="100" t="s">
        <v>267</v>
      </c>
      <c r="B112" s="3" t="s">
        <v>299</v>
      </c>
      <c r="C112" s="3"/>
      <c r="D112" s="3"/>
      <c r="E112" s="4"/>
      <c r="F112" s="15"/>
      <c r="G112" s="3" t="s">
        <v>300</v>
      </c>
      <c r="H112" s="110"/>
      <c r="I112" s="111"/>
      <c r="J112" s="175"/>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row>
    <row r="113" spans="1:48" outlineLevel="2">
      <c r="A113" s="100" t="s">
        <v>267</v>
      </c>
      <c r="B113" s="101" t="s">
        <v>299</v>
      </c>
      <c r="C113" s="5" t="s">
        <v>301</v>
      </c>
      <c r="D113" s="5"/>
      <c r="E113" s="6"/>
      <c r="F113" s="75"/>
      <c r="G113" s="6" t="s">
        <v>302</v>
      </c>
      <c r="H113" s="112"/>
      <c r="I113" s="116"/>
      <c r="J113" s="176"/>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row>
    <row r="114" spans="1:48" outlineLevel="4">
      <c r="A114" s="100" t="s">
        <v>267</v>
      </c>
      <c r="B114" s="101" t="s">
        <v>299</v>
      </c>
      <c r="C114" s="102" t="s">
        <v>301</v>
      </c>
      <c r="D114" s="103" t="s">
        <v>303</v>
      </c>
      <c r="E114" s="104" t="s">
        <v>304</v>
      </c>
      <c r="F114" s="77"/>
      <c r="G114" s="105" t="s">
        <v>305</v>
      </c>
      <c r="H114" s="105" t="s">
        <v>825</v>
      </c>
      <c r="I114" s="128" t="s">
        <v>306</v>
      </c>
      <c r="J114" s="18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row>
    <row r="115" spans="1:48" outlineLevel="2">
      <c r="A115" s="100" t="s">
        <v>267</v>
      </c>
      <c r="B115" s="101" t="s">
        <v>299</v>
      </c>
      <c r="C115" s="5" t="s">
        <v>307</v>
      </c>
      <c r="D115" s="5"/>
      <c r="E115" s="6"/>
      <c r="F115" s="75"/>
      <c r="G115" s="5" t="s">
        <v>308</v>
      </c>
      <c r="H115" s="112"/>
      <c r="I115" s="116"/>
      <c r="J115" s="176"/>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row>
    <row r="116" spans="1:48" ht="54.75" customHeight="1" outlineLevel="4">
      <c r="A116" s="100" t="s">
        <v>267</v>
      </c>
      <c r="B116" s="101" t="s">
        <v>299</v>
      </c>
      <c r="C116" s="102" t="s">
        <v>307</v>
      </c>
      <c r="D116" s="103" t="s">
        <v>309</v>
      </c>
      <c r="E116" s="60" t="s">
        <v>310</v>
      </c>
      <c r="F116" s="77"/>
      <c r="G116" s="14" t="s">
        <v>311</v>
      </c>
      <c r="H116" s="14" t="s">
        <v>312</v>
      </c>
      <c r="I116" s="63" t="s">
        <v>313</v>
      </c>
      <c r="J116" s="178"/>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row>
    <row r="117" spans="1:48" ht="30" outlineLevel="4">
      <c r="A117" s="100" t="s">
        <v>267</v>
      </c>
      <c r="B117" s="101" t="s">
        <v>299</v>
      </c>
      <c r="C117" s="102" t="s">
        <v>307</v>
      </c>
      <c r="D117" s="103" t="s">
        <v>309</v>
      </c>
      <c r="E117" s="107" t="s">
        <v>314</v>
      </c>
      <c r="F117" s="78"/>
      <c r="G117" s="106" t="s">
        <v>315</v>
      </c>
      <c r="H117" s="106" t="s">
        <v>316</v>
      </c>
      <c r="I117" s="115" t="s">
        <v>317</v>
      </c>
      <c r="J117" s="180"/>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row>
    <row r="118" spans="1:48" ht="40.5" customHeight="1" outlineLevel="4">
      <c r="A118" s="100" t="s">
        <v>267</v>
      </c>
      <c r="B118" s="101" t="s">
        <v>299</v>
      </c>
      <c r="C118" s="102" t="s">
        <v>307</v>
      </c>
      <c r="D118" s="103" t="s">
        <v>309</v>
      </c>
      <c r="E118" s="60" t="s">
        <v>318</v>
      </c>
      <c r="F118" s="77"/>
      <c r="G118" s="14" t="s">
        <v>319</v>
      </c>
      <c r="H118" s="139" t="s">
        <v>893</v>
      </c>
      <c r="I118" s="140" t="s">
        <v>933</v>
      </c>
      <c r="J118" s="178"/>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row>
    <row r="119" spans="1:48" ht="48.75" customHeight="1" outlineLevel="4">
      <c r="A119" s="100" t="s">
        <v>267</v>
      </c>
      <c r="B119" s="101" t="s">
        <v>299</v>
      </c>
      <c r="C119" s="102" t="s">
        <v>307</v>
      </c>
      <c r="D119" s="103" t="s">
        <v>309</v>
      </c>
      <c r="E119" s="107" t="s">
        <v>320</v>
      </c>
      <c r="F119" s="78"/>
      <c r="G119" s="106" t="s">
        <v>321</v>
      </c>
      <c r="H119" s="145" t="s">
        <v>894</v>
      </c>
      <c r="I119" s="115" t="s">
        <v>934</v>
      </c>
      <c r="J119" s="180"/>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row>
    <row r="120" spans="1:48" outlineLevel="2">
      <c r="A120" s="100" t="s">
        <v>267</v>
      </c>
      <c r="B120" s="101" t="s">
        <v>299</v>
      </c>
      <c r="C120" s="5" t="s">
        <v>322</v>
      </c>
      <c r="D120" s="5"/>
      <c r="E120" s="6"/>
      <c r="F120" s="75"/>
      <c r="G120" s="6" t="s">
        <v>323</v>
      </c>
      <c r="H120" s="112"/>
      <c r="I120" s="116"/>
      <c r="J120" s="176"/>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row>
    <row r="121" spans="1:48" ht="47.25" customHeight="1" outlineLevel="4">
      <c r="A121" s="100" t="s">
        <v>267</v>
      </c>
      <c r="B121" s="101" t="s">
        <v>299</v>
      </c>
      <c r="C121" s="102" t="s">
        <v>322</v>
      </c>
      <c r="D121" s="103" t="s">
        <v>324</v>
      </c>
      <c r="E121" s="60" t="s">
        <v>325</v>
      </c>
      <c r="F121" s="77"/>
      <c r="G121" s="14" t="s">
        <v>326</v>
      </c>
      <c r="H121" s="14" t="s">
        <v>935</v>
      </c>
      <c r="I121" s="63" t="s">
        <v>327</v>
      </c>
      <c r="J121" s="178"/>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row>
    <row r="122" spans="1:48" outlineLevel="2">
      <c r="A122" s="100" t="s">
        <v>267</v>
      </c>
      <c r="B122" s="101" t="s">
        <v>299</v>
      </c>
      <c r="C122" s="5" t="s">
        <v>328</v>
      </c>
      <c r="D122" s="5"/>
      <c r="E122" s="6"/>
      <c r="F122" s="75"/>
      <c r="G122" s="6" t="s">
        <v>329</v>
      </c>
      <c r="H122" s="112"/>
      <c r="I122" s="116"/>
      <c r="J122" s="176"/>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row>
    <row r="123" spans="1:48" ht="30" outlineLevel="4">
      <c r="A123" s="100" t="s">
        <v>267</v>
      </c>
      <c r="B123" s="101" t="s">
        <v>299</v>
      </c>
      <c r="C123" s="102" t="s">
        <v>328</v>
      </c>
      <c r="D123" s="103" t="s">
        <v>330</v>
      </c>
      <c r="E123" s="104" t="s">
        <v>331</v>
      </c>
      <c r="F123" s="77"/>
      <c r="G123" s="105" t="s">
        <v>332</v>
      </c>
      <c r="H123" s="105" t="s">
        <v>826</v>
      </c>
      <c r="I123" s="128" t="s">
        <v>333</v>
      </c>
      <c r="J123" s="18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row>
    <row r="124" spans="1:48" ht="30" outlineLevel="4">
      <c r="A124" s="100" t="s">
        <v>267</v>
      </c>
      <c r="B124" s="101" t="s">
        <v>299</v>
      </c>
      <c r="C124" s="102" t="s">
        <v>328</v>
      </c>
      <c r="D124" s="103" t="s">
        <v>330</v>
      </c>
      <c r="E124" s="107" t="s">
        <v>334</v>
      </c>
      <c r="F124" s="78"/>
      <c r="G124" s="106" t="s">
        <v>335</v>
      </c>
      <c r="H124" s="106" t="s">
        <v>336</v>
      </c>
      <c r="I124" s="115" t="s">
        <v>936</v>
      </c>
      <c r="J124" s="180"/>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row>
    <row r="125" spans="1:48" ht="30" outlineLevel="4">
      <c r="A125" s="100" t="s">
        <v>267</v>
      </c>
      <c r="B125" s="101" t="s">
        <v>299</v>
      </c>
      <c r="C125" s="102" t="s">
        <v>328</v>
      </c>
      <c r="D125" s="103" t="s">
        <v>330</v>
      </c>
      <c r="E125" s="60" t="s">
        <v>337</v>
      </c>
      <c r="F125" s="77"/>
      <c r="G125" s="14" t="s">
        <v>338</v>
      </c>
      <c r="H125" s="59" t="s">
        <v>339</v>
      </c>
      <c r="I125" s="63" t="s">
        <v>340</v>
      </c>
      <c r="J125" s="178"/>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row>
    <row r="126" spans="1:48" ht="30" outlineLevel="4">
      <c r="A126" s="100" t="s">
        <v>267</v>
      </c>
      <c r="B126" s="101" t="s">
        <v>299</v>
      </c>
      <c r="C126" s="102" t="s">
        <v>328</v>
      </c>
      <c r="D126" s="103" t="s">
        <v>330</v>
      </c>
      <c r="E126" s="107" t="s">
        <v>341</v>
      </c>
      <c r="F126" s="78"/>
      <c r="G126" s="106" t="s">
        <v>342</v>
      </c>
      <c r="H126" s="106" t="s">
        <v>827</v>
      </c>
      <c r="I126" s="115" t="s">
        <v>343</v>
      </c>
      <c r="J126" s="180"/>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row>
    <row r="127" spans="1:48" outlineLevel="2">
      <c r="A127" s="100" t="s">
        <v>267</v>
      </c>
      <c r="B127" s="101" t="s">
        <v>299</v>
      </c>
      <c r="C127" s="5" t="s">
        <v>344</v>
      </c>
      <c r="D127" s="5"/>
      <c r="E127" s="6"/>
      <c r="F127" s="75"/>
      <c r="G127" s="6" t="s">
        <v>248</v>
      </c>
      <c r="H127" s="112"/>
      <c r="I127" s="116"/>
      <c r="J127" s="176"/>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row>
    <row r="128" spans="1:48" ht="30" outlineLevel="4">
      <c r="A128" s="100" t="s">
        <v>267</v>
      </c>
      <c r="B128" s="101" t="s">
        <v>299</v>
      </c>
      <c r="C128" s="102" t="s">
        <v>344</v>
      </c>
      <c r="D128" s="103" t="s">
        <v>345</v>
      </c>
      <c r="E128" s="104" t="s">
        <v>346</v>
      </c>
      <c r="F128" s="88"/>
      <c r="G128" s="105" t="s">
        <v>347</v>
      </c>
      <c r="H128" s="105" t="s">
        <v>937</v>
      </c>
      <c r="I128" s="128" t="s">
        <v>348</v>
      </c>
      <c r="J128" s="18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row>
    <row r="129" spans="1:48" ht="75" outlineLevel="4">
      <c r="A129" s="100" t="s">
        <v>267</v>
      </c>
      <c r="B129" s="101" t="s">
        <v>299</v>
      </c>
      <c r="C129" s="102" t="s">
        <v>344</v>
      </c>
      <c r="D129" s="103" t="s">
        <v>345</v>
      </c>
      <c r="E129" s="107" t="s">
        <v>349</v>
      </c>
      <c r="F129" s="85"/>
      <c r="G129" s="106" t="s">
        <v>350</v>
      </c>
      <c r="H129" s="106" t="s">
        <v>828</v>
      </c>
      <c r="I129" s="115" t="s">
        <v>351</v>
      </c>
      <c r="J129" s="180"/>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row>
    <row r="130" spans="1:48" ht="90" outlineLevel="4">
      <c r="A130" s="100" t="s">
        <v>267</v>
      </c>
      <c r="B130" s="101" t="s">
        <v>299</v>
      </c>
      <c r="C130" s="102" t="s">
        <v>344</v>
      </c>
      <c r="D130" s="103" t="s">
        <v>345</v>
      </c>
      <c r="E130" s="104" t="s">
        <v>352</v>
      </c>
      <c r="F130" s="88"/>
      <c r="G130" s="105" t="s">
        <v>353</v>
      </c>
      <c r="H130" s="105" t="s">
        <v>829</v>
      </c>
      <c r="I130" s="16" t="s">
        <v>354</v>
      </c>
      <c r="J130" s="184"/>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row>
    <row r="131" spans="1:48" ht="30" outlineLevel="4">
      <c r="A131" s="100" t="s">
        <v>267</v>
      </c>
      <c r="B131" s="101" t="s">
        <v>299</v>
      </c>
      <c r="C131" s="102" t="s">
        <v>344</v>
      </c>
      <c r="D131" s="103" t="s">
        <v>345</v>
      </c>
      <c r="E131" s="107" t="s">
        <v>355</v>
      </c>
      <c r="F131" s="85"/>
      <c r="G131" s="106" t="s">
        <v>356</v>
      </c>
      <c r="H131" s="106" t="s">
        <v>938</v>
      </c>
      <c r="I131" s="17" t="s">
        <v>939</v>
      </c>
      <c r="J131" s="179"/>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row>
    <row r="132" spans="1:48" ht="90" customHeight="1" outlineLevel="4">
      <c r="A132" s="100" t="s">
        <v>267</v>
      </c>
      <c r="B132" s="101" t="s">
        <v>299</v>
      </c>
      <c r="C132" s="102" t="s">
        <v>344</v>
      </c>
      <c r="D132" s="103" t="s">
        <v>345</v>
      </c>
      <c r="E132" s="104" t="s">
        <v>357</v>
      </c>
      <c r="F132" s="88"/>
      <c r="G132" s="14" t="s">
        <v>358</v>
      </c>
      <c r="H132" s="14" t="s">
        <v>830</v>
      </c>
      <c r="I132" s="16" t="s">
        <v>359</v>
      </c>
      <c r="J132" s="184"/>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row>
    <row r="133" spans="1:48" outlineLevel="2">
      <c r="A133" s="100" t="s">
        <v>267</v>
      </c>
      <c r="B133" s="101" t="s">
        <v>299</v>
      </c>
      <c r="C133" s="5" t="s">
        <v>360</v>
      </c>
      <c r="D133" s="5"/>
      <c r="E133" s="6"/>
      <c r="F133" s="75"/>
      <c r="G133" s="6" t="s">
        <v>361</v>
      </c>
      <c r="H133" s="112"/>
      <c r="I133" s="116"/>
      <c r="J133" s="176"/>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row>
    <row r="134" spans="1:48" ht="30" outlineLevel="4">
      <c r="A134" s="100" t="s">
        <v>267</v>
      </c>
      <c r="B134" s="101" t="s">
        <v>299</v>
      </c>
      <c r="C134" s="102" t="s">
        <v>360</v>
      </c>
      <c r="D134" s="103" t="s">
        <v>362</v>
      </c>
      <c r="E134" s="104" t="s">
        <v>363</v>
      </c>
      <c r="F134" s="88"/>
      <c r="G134" s="105" t="s">
        <v>364</v>
      </c>
      <c r="H134" s="162" t="s">
        <v>882</v>
      </c>
      <c r="I134" s="63" t="s">
        <v>365</v>
      </c>
      <c r="J134" s="184"/>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row>
    <row r="135" spans="1:48" ht="45" customHeight="1" outlineLevel="4">
      <c r="A135" s="100" t="s">
        <v>267</v>
      </c>
      <c r="B135" s="101" t="s">
        <v>299</v>
      </c>
      <c r="C135" s="102" t="s">
        <v>360</v>
      </c>
      <c r="D135" s="103" t="s">
        <v>362</v>
      </c>
      <c r="E135" s="107" t="s">
        <v>366</v>
      </c>
      <c r="F135" s="85"/>
      <c r="G135" s="106" t="s">
        <v>367</v>
      </c>
      <c r="H135" s="145" t="s">
        <v>940</v>
      </c>
      <c r="I135" s="115" t="s">
        <v>368</v>
      </c>
      <c r="J135" s="179"/>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row>
    <row r="136" spans="1:48" s="138" customFormat="1" ht="36.75" customHeight="1" outlineLevel="4">
      <c r="A136" s="157" t="s">
        <v>267</v>
      </c>
      <c r="B136" s="158" t="s">
        <v>299</v>
      </c>
      <c r="C136" s="159" t="s">
        <v>360</v>
      </c>
      <c r="D136" s="160" t="s">
        <v>362</v>
      </c>
      <c r="E136" s="161" t="s">
        <v>890</v>
      </c>
      <c r="F136" s="88"/>
      <c r="G136" s="162" t="s">
        <v>888</v>
      </c>
      <c r="H136" s="162" t="s">
        <v>889</v>
      </c>
      <c r="I136" s="139" t="s">
        <v>963</v>
      </c>
      <c r="J136" s="184"/>
    </row>
    <row r="137" spans="1:48">
      <c r="A137" s="1" t="s">
        <v>369</v>
      </c>
      <c r="B137" s="1"/>
      <c r="C137" s="1"/>
      <c r="D137" s="1"/>
      <c r="E137" s="2"/>
      <c r="F137" s="68"/>
      <c r="G137" s="2" t="s">
        <v>370</v>
      </c>
      <c r="H137" s="108"/>
      <c r="I137" s="109"/>
      <c r="J137" s="174"/>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row>
    <row r="138" spans="1:48" outlineLevel="1">
      <c r="A138" s="100" t="s">
        <v>369</v>
      </c>
      <c r="B138" s="3" t="s">
        <v>371</v>
      </c>
      <c r="C138" s="3"/>
      <c r="D138" s="3"/>
      <c r="E138" s="4"/>
      <c r="F138" s="69"/>
      <c r="G138" s="4" t="s">
        <v>372</v>
      </c>
      <c r="H138" s="110"/>
      <c r="I138" s="111"/>
      <c r="J138" s="175"/>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row>
    <row r="139" spans="1:48" outlineLevel="2">
      <c r="A139" s="100" t="s">
        <v>369</v>
      </c>
      <c r="B139" s="101" t="s">
        <v>299</v>
      </c>
      <c r="C139" s="5" t="s">
        <v>373</v>
      </c>
      <c r="D139" s="5"/>
      <c r="E139" s="6"/>
      <c r="F139" s="75"/>
      <c r="G139" s="6"/>
      <c r="H139" s="112"/>
      <c r="I139" s="116"/>
      <c r="J139" s="176"/>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row>
    <row r="140" spans="1:48" outlineLevel="2">
      <c r="A140" s="100" t="s">
        <v>369</v>
      </c>
      <c r="B140" s="101" t="s">
        <v>371</v>
      </c>
      <c r="C140" s="102" t="s">
        <v>373</v>
      </c>
      <c r="D140" s="57" t="s">
        <v>374</v>
      </c>
      <c r="E140" s="58"/>
      <c r="F140" s="71"/>
      <c r="G140" s="57" t="s">
        <v>375</v>
      </c>
      <c r="H140" s="113"/>
      <c r="I140" s="114"/>
      <c r="J140" s="17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row>
    <row r="141" spans="1:48" ht="46.5" customHeight="1" outlineLevel="4">
      <c r="A141" s="100" t="s">
        <v>369</v>
      </c>
      <c r="B141" s="101" t="s">
        <v>371</v>
      </c>
      <c r="C141" s="102" t="s">
        <v>373</v>
      </c>
      <c r="D141" s="103" t="s">
        <v>374</v>
      </c>
      <c r="E141" s="104" t="s">
        <v>376</v>
      </c>
      <c r="F141" s="90"/>
      <c r="G141" s="125" t="s">
        <v>377</v>
      </c>
      <c r="H141" s="14" t="s">
        <v>378</v>
      </c>
      <c r="I141" s="127" t="s">
        <v>379</v>
      </c>
      <c r="J141" s="188"/>
    </row>
    <row r="142" spans="1:48" ht="47.25" customHeight="1" outlineLevel="4">
      <c r="A142" s="100" t="s">
        <v>369</v>
      </c>
      <c r="B142" s="101" t="s">
        <v>371</v>
      </c>
      <c r="C142" s="102" t="s">
        <v>373</v>
      </c>
      <c r="D142" s="103" t="s">
        <v>374</v>
      </c>
      <c r="E142" s="107" t="s">
        <v>380</v>
      </c>
      <c r="F142" s="91"/>
      <c r="G142" s="121" t="s">
        <v>381</v>
      </c>
      <c r="H142" s="124" t="s">
        <v>382</v>
      </c>
      <c r="I142" s="122" t="s">
        <v>383</v>
      </c>
      <c r="J142" s="186"/>
    </row>
    <row r="143" spans="1:48" outlineLevel="2">
      <c r="A143" s="100" t="s">
        <v>369</v>
      </c>
      <c r="B143" s="101" t="s">
        <v>371</v>
      </c>
      <c r="C143" s="102" t="s">
        <v>373</v>
      </c>
      <c r="D143" s="57" t="s">
        <v>384</v>
      </c>
      <c r="E143" s="58"/>
      <c r="F143" s="71"/>
      <c r="G143" s="57" t="s">
        <v>385</v>
      </c>
      <c r="H143" s="113"/>
      <c r="I143" s="114"/>
      <c r="J143" s="17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row>
    <row r="144" spans="1:48" ht="125.25" customHeight="1" outlineLevel="4">
      <c r="A144" s="100" t="s">
        <v>369</v>
      </c>
      <c r="B144" s="101" t="s">
        <v>371</v>
      </c>
      <c r="C144" s="102" t="s">
        <v>373</v>
      </c>
      <c r="D144" s="103" t="s">
        <v>384</v>
      </c>
      <c r="E144" s="104" t="s">
        <v>386</v>
      </c>
      <c r="F144" s="90"/>
      <c r="G144" s="125" t="s">
        <v>387</v>
      </c>
      <c r="H144" s="139" t="s">
        <v>964</v>
      </c>
      <c r="I144" s="171" t="s">
        <v>917</v>
      </c>
      <c r="J144" s="188"/>
    </row>
    <row r="145" spans="1:48" ht="53.45" customHeight="1" outlineLevel="4">
      <c r="A145" s="100" t="s">
        <v>369</v>
      </c>
      <c r="B145" s="101" t="s">
        <v>371</v>
      </c>
      <c r="C145" s="102" t="s">
        <v>373</v>
      </c>
      <c r="D145" s="103" t="s">
        <v>384</v>
      </c>
      <c r="E145" s="163" t="s">
        <v>388</v>
      </c>
      <c r="F145" s="91"/>
      <c r="G145" s="121" t="s">
        <v>390</v>
      </c>
      <c r="H145" s="145" t="s">
        <v>391</v>
      </c>
      <c r="I145" s="170" t="s">
        <v>392</v>
      </c>
      <c r="J145" s="186"/>
    </row>
    <row r="146" spans="1:48" ht="32.450000000000003" customHeight="1" outlineLevel="4">
      <c r="A146" s="100" t="s">
        <v>369</v>
      </c>
      <c r="B146" s="101" t="s">
        <v>371</v>
      </c>
      <c r="C146" s="102" t="s">
        <v>373</v>
      </c>
      <c r="D146" s="103" t="s">
        <v>384</v>
      </c>
      <c r="E146" s="144" t="s">
        <v>389</v>
      </c>
      <c r="F146" s="90"/>
      <c r="G146" s="126" t="s">
        <v>394</v>
      </c>
      <c r="H146" s="139" t="s">
        <v>395</v>
      </c>
      <c r="I146" s="119" t="s">
        <v>396</v>
      </c>
      <c r="J146" s="185"/>
    </row>
    <row r="147" spans="1:48" ht="66" customHeight="1" outlineLevel="4">
      <c r="A147" s="100" t="s">
        <v>369</v>
      </c>
      <c r="B147" s="101" t="s">
        <v>371</v>
      </c>
      <c r="C147" s="102" t="s">
        <v>373</v>
      </c>
      <c r="D147" s="103" t="s">
        <v>384</v>
      </c>
      <c r="E147" s="163" t="s">
        <v>393</v>
      </c>
      <c r="F147" s="91"/>
      <c r="G147" s="121" t="s">
        <v>398</v>
      </c>
      <c r="H147" s="124" t="s">
        <v>965</v>
      </c>
      <c r="I147" s="170" t="s">
        <v>918</v>
      </c>
      <c r="J147" s="186"/>
    </row>
    <row r="148" spans="1:48" s="138" customFormat="1" ht="80.25" customHeight="1" outlineLevel="4">
      <c r="A148" s="157" t="s">
        <v>369</v>
      </c>
      <c r="B148" s="158" t="s">
        <v>371</v>
      </c>
      <c r="C148" s="159" t="s">
        <v>373</v>
      </c>
      <c r="D148" s="160" t="s">
        <v>856</v>
      </c>
      <c r="E148" s="144" t="s">
        <v>397</v>
      </c>
      <c r="F148" s="90"/>
      <c r="G148" s="126" t="s">
        <v>400</v>
      </c>
      <c r="H148" s="123" t="s">
        <v>966</v>
      </c>
      <c r="I148" s="119" t="s">
        <v>919</v>
      </c>
      <c r="J148" s="185"/>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row>
    <row r="149" spans="1:48" ht="44.25" customHeight="1" outlineLevel="4">
      <c r="A149" s="100" t="s">
        <v>369</v>
      </c>
      <c r="B149" s="101" t="s">
        <v>371</v>
      </c>
      <c r="C149" s="102" t="s">
        <v>373</v>
      </c>
      <c r="D149" s="103" t="s">
        <v>384</v>
      </c>
      <c r="E149" s="163" t="s">
        <v>399</v>
      </c>
      <c r="F149" s="91"/>
      <c r="G149" s="121" t="s">
        <v>857</v>
      </c>
      <c r="H149" s="124" t="s">
        <v>858</v>
      </c>
      <c r="I149" s="170" t="s">
        <v>859</v>
      </c>
      <c r="J149" s="186"/>
    </row>
    <row r="150" spans="1:48" ht="47.25" customHeight="1" outlineLevel="4">
      <c r="A150" s="100" t="s">
        <v>369</v>
      </c>
      <c r="B150" s="101" t="s">
        <v>371</v>
      </c>
      <c r="C150" s="102" t="s">
        <v>373</v>
      </c>
      <c r="D150" s="103" t="s">
        <v>384</v>
      </c>
      <c r="E150" s="144" t="s">
        <v>401</v>
      </c>
      <c r="F150" s="90"/>
      <c r="G150" s="126" t="s">
        <v>402</v>
      </c>
      <c r="H150" s="139" t="s">
        <v>403</v>
      </c>
      <c r="I150" s="119" t="s">
        <v>404</v>
      </c>
      <c r="J150" s="185"/>
    </row>
    <row r="151" spans="1:48" ht="51.75" customHeight="1" outlineLevel="4">
      <c r="A151" s="100" t="s">
        <v>369</v>
      </c>
      <c r="B151" s="101" t="s">
        <v>371</v>
      </c>
      <c r="C151" s="102" t="s">
        <v>373</v>
      </c>
      <c r="D151" s="103" t="s">
        <v>384</v>
      </c>
      <c r="E151" s="163" t="s">
        <v>405</v>
      </c>
      <c r="F151" s="91"/>
      <c r="G151" s="121" t="s">
        <v>406</v>
      </c>
      <c r="H151" s="145" t="s">
        <v>407</v>
      </c>
      <c r="I151" s="170" t="s">
        <v>408</v>
      </c>
      <c r="J151" s="186"/>
    </row>
    <row r="152" spans="1:48" ht="45" outlineLevel="4">
      <c r="A152" s="100" t="s">
        <v>369</v>
      </c>
      <c r="B152" s="101" t="s">
        <v>371</v>
      </c>
      <c r="C152" s="102" t="s">
        <v>373</v>
      </c>
      <c r="D152" s="103" t="s">
        <v>384</v>
      </c>
      <c r="E152" s="144" t="s">
        <v>409</v>
      </c>
      <c r="F152" s="90"/>
      <c r="G152" s="130" t="s">
        <v>410</v>
      </c>
      <c r="H152" s="191" t="s">
        <v>411</v>
      </c>
      <c r="I152" s="59" t="s">
        <v>412</v>
      </c>
      <c r="J152" s="181"/>
    </row>
    <row r="153" spans="1:48" ht="144" customHeight="1" outlineLevel="4">
      <c r="A153" s="100" t="s">
        <v>369</v>
      </c>
      <c r="B153" s="101" t="s">
        <v>371</v>
      </c>
      <c r="C153" s="102" t="s">
        <v>373</v>
      </c>
      <c r="D153" s="103" t="s">
        <v>384</v>
      </c>
      <c r="E153" s="163" t="s">
        <v>413</v>
      </c>
      <c r="F153" s="91"/>
      <c r="G153" s="129" t="s">
        <v>414</v>
      </c>
      <c r="H153" s="145" t="s">
        <v>415</v>
      </c>
      <c r="I153" s="56" t="s">
        <v>416</v>
      </c>
      <c r="J153" s="182"/>
    </row>
    <row r="154" spans="1:48" ht="76.900000000000006" customHeight="1" outlineLevel="4">
      <c r="A154" s="100" t="s">
        <v>369</v>
      </c>
      <c r="B154" s="101" t="s">
        <v>371</v>
      </c>
      <c r="C154" s="102" t="s">
        <v>373</v>
      </c>
      <c r="D154" s="103" t="s">
        <v>384</v>
      </c>
      <c r="E154" s="144" t="s">
        <v>417</v>
      </c>
      <c r="F154" s="90"/>
      <c r="G154" s="130" t="s">
        <v>418</v>
      </c>
      <c r="H154" s="99" t="s">
        <v>419</v>
      </c>
      <c r="I154" s="59" t="s">
        <v>420</v>
      </c>
      <c r="J154" s="181"/>
    </row>
    <row r="155" spans="1:48" ht="45" outlineLevel="4">
      <c r="A155" s="100" t="s">
        <v>369</v>
      </c>
      <c r="B155" s="101" t="s">
        <v>371</v>
      </c>
      <c r="C155" s="102" t="s">
        <v>373</v>
      </c>
      <c r="D155" s="103" t="s">
        <v>384</v>
      </c>
      <c r="E155" s="163" t="s">
        <v>421</v>
      </c>
      <c r="F155" s="91"/>
      <c r="G155" s="129" t="s">
        <v>422</v>
      </c>
      <c r="H155" s="98" t="s">
        <v>423</v>
      </c>
      <c r="I155" s="56" t="s">
        <v>424</v>
      </c>
      <c r="J155" s="182"/>
    </row>
    <row r="156" spans="1:48">
      <c r="A156" s="1" t="s">
        <v>425</v>
      </c>
      <c r="B156" s="1"/>
      <c r="C156" s="1"/>
      <c r="D156" s="1"/>
      <c r="E156" s="2"/>
      <c r="F156" s="68"/>
      <c r="G156" s="2" t="s">
        <v>426</v>
      </c>
      <c r="H156" s="108"/>
      <c r="I156" s="109"/>
      <c r="J156" s="174"/>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row>
    <row r="157" spans="1:48" outlineLevel="1">
      <c r="A157" s="157" t="s">
        <v>425</v>
      </c>
      <c r="B157" s="134" t="s">
        <v>427</v>
      </c>
      <c r="C157" s="134"/>
      <c r="D157" s="134"/>
      <c r="E157" s="135"/>
      <c r="F157" s="147"/>
      <c r="G157" s="134" t="s">
        <v>905</v>
      </c>
      <c r="H157" s="164"/>
      <c r="I157" s="165"/>
      <c r="J157" s="175"/>
      <c r="K157" s="138"/>
      <c r="L157" s="138"/>
      <c r="M157" s="138"/>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row>
    <row r="158" spans="1:48" outlineLevel="2">
      <c r="A158" s="157" t="s">
        <v>425</v>
      </c>
      <c r="B158" s="158" t="s">
        <v>427</v>
      </c>
      <c r="C158" s="136" t="s">
        <v>428</v>
      </c>
      <c r="D158" s="136"/>
      <c r="E158" s="137"/>
      <c r="F158" s="148"/>
      <c r="G158" s="137" t="s">
        <v>832</v>
      </c>
      <c r="H158" s="166"/>
      <c r="I158" s="169"/>
      <c r="J158" s="176"/>
      <c r="K158" s="138"/>
      <c r="L158" s="138"/>
      <c r="M158" s="138"/>
      <c r="N158" s="138"/>
      <c r="O158" s="138"/>
      <c r="P158" s="138"/>
      <c r="Q158" s="138"/>
      <c r="R158" s="138"/>
      <c r="S158" s="138"/>
      <c r="T158" s="138"/>
      <c r="U158" s="138"/>
      <c r="V158" s="138"/>
      <c r="W158" s="138"/>
      <c r="X158" s="138"/>
      <c r="Y158" s="138"/>
      <c r="Z158" s="138"/>
      <c r="AA158" s="138"/>
      <c r="AB158" s="138"/>
      <c r="AC158" s="138"/>
      <c r="AD158" s="138"/>
      <c r="AE158" s="138"/>
      <c r="AF158" s="138"/>
      <c r="AG158" s="138"/>
      <c r="AH158" s="138"/>
      <c r="AI158" s="138"/>
      <c r="AJ158" s="138"/>
      <c r="AK158" s="138"/>
      <c r="AL158" s="138"/>
      <c r="AM158" s="138"/>
      <c r="AN158" s="138"/>
      <c r="AO158" s="138"/>
      <c r="AP158" s="138"/>
      <c r="AQ158" s="138"/>
      <c r="AR158" s="138"/>
      <c r="AS158" s="138"/>
      <c r="AT158" s="138"/>
      <c r="AU158" s="138"/>
      <c r="AV158" s="138"/>
    </row>
    <row r="159" spans="1:48" outlineLevel="2">
      <c r="A159" s="157" t="s">
        <v>425</v>
      </c>
      <c r="B159" s="158" t="s">
        <v>427</v>
      </c>
      <c r="C159" s="153" t="s">
        <v>428</v>
      </c>
      <c r="D159" s="142" t="s">
        <v>429</v>
      </c>
      <c r="E159" s="143"/>
      <c r="F159" s="149"/>
      <c r="G159" s="146" t="s">
        <v>430</v>
      </c>
      <c r="H159" s="167"/>
      <c r="I159" s="168"/>
      <c r="J159" s="177"/>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row>
    <row r="160" spans="1:48" ht="97.5" customHeight="1" outlineLevel="2">
      <c r="A160" s="157" t="s">
        <v>425</v>
      </c>
      <c r="B160" s="158" t="s">
        <v>427</v>
      </c>
      <c r="C160" s="159" t="s">
        <v>428</v>
      </c>
      <c r="D160" s="160" t="s">
        <v>429</v>
      </c>
      <c r="E160" s="161" t="s">
        <v>431</v>
      </c>
      <c r="F160" s="150"/>
      <c r="G160" s="162" t="s">
        <v>833</v>
      </c>
      <c r="H160" s="162" t="s">
        <v>967</v>
      </c>
      <c r="I160" s="155" t="s">
        <v>834</v>
      </c>
      <c r="J160" s="181"/>
      <c r="K160" s="138"/>
      <c r="L160" s="138"/>
      <c r="M160" s="138"/>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row>
    <row r="161" spans="1:48" ht="80.25" customHeight="1" outlineLevel="2">
      <c r="A161" s="157" t="s">
        <v>425</v>
      </c>
      <c r="B161" s="158" t="s">
        <v>427</v>
      </c>
      <c r="C161" s="159" t="s">
        <v>428</v>
      </c>
      <c r="D161" s="160" t="s">
        <v>429</v>
      </c>
      <c r="E161" s="163" t="s">
        <v>835</v>
      </c>
      <c r="F161" s="154"/>
      <c r="G161" s="145" t="s">
        <v>836</v>
      </c>
      <c r="H161" s="145" t="s">
        <v>968</v>
      </c>
      <c r="I161" s="141" t="s">
        <v>837</v>
      </c>
      <c r="J161" s="182"/>
      <c r="K161" s="138"/>
      <c r="L161" s="138"/>
      <c r="M161" s="138"/>
      <c r="N161" s="138"/>
      <c r="O161" s="138"/>
      <c r="P161" s="138"/>
      <c r="Q161" s="138"/>
      <c r="R161" s="138"/>
      <c r="S161" s="138"/>
      <c r="T161" s="138"/>
      <c r="U161" s="138"/>
      <c r="V161" s="138"/>
      <c r="W161" s="138"/>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row>
    <row r="162" spans="1:48" outlineLevel="2">
      <c r="A162" s="157" t="s">
        <v>425</v>
      </c>
      <c r="B162" s="158" t="s">
        <v>427</v>
      </c>
      <c r="C162" s="153" t="s">
        <v>428</v>
      </c>
      <c r="D162" s="142" t="s">
        <v>838</v>
      </c>
      <c r="E162" s="143"/>
      <c r="F162" s="149"/>
      <c r="G162" s="146" t="s">
        <v>839</v>
      </c>
      <c r="H162" s="167"/>
      <c r="I162" s="168"/>
      <c r="J162" s="177"/>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row>
    <row r="163" spans="1:48" ht="84" customHeight="1" outlineLevel="2">
      <c r="A163" s="157" t="s">
        <v>425</v>
      </c>
      <c r="B163" s="158" t="s">
        <v>427</v>
      </c>
      <c r="C163" s="159" t="s">
        <v>428</v>
      </c>
      <c r="D163" s="160" t="s">
        <v>838</v>
      </c>
      <c r="E163" s="161" t="s">
        <v>840</v>
      </c>
      <c r="F163" s="156"/>
      <c r="G163" s="162" t="s">
        <v>841</v>
      </c>
      <c r="H163" s="139" t="s">
        <v>969</v>
      </c>
      <c r="I163" s="140" t="s">
        <v>842</v>
      </c>
      <c r="J163" s="189"/>
      <c r="K163" s="138"/>
      <c r="L163" s="138"/>
      <c r="M163" s="138"/>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row>
    <row r="164" spans="1:48" ht="59.25" customHeight="1" outlineLevel="2">
      <c r="A164" s="157" t="s">
        <v>425</v>
      </c>
      <c r="B164" s="158" t="s">
        <v>427</v>
      </c>
      <c r="C164" s="136" t="s">
        <v>432</v>
      </c>
      <c r="D164" s="136"/>
      <c r="E164" s="137"/>
      <c r="F164" s="148"/>
      <c r="G164" s="137" t="s">
        <v>433</v>
      </c>
      <c r="H164" s="166"/>
      <c r="I164" s="169"/>
      <c r="J164" s="176"/>
      <c r="K164" s="138"/>
      <c r="L164" s="138"/>
      <c r="M164" s="138"/>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row>
    <row r="165" spans="1:48">
      <c r="A165" s="157" t="s">
        <v>425</v>
      </c>
      <c r="B165" s="158" t="s">
        <v>427</v>
      </c>
      <c r="C165" s="153" t="s">
        <v>432</v>
      </c>
      <c r="D165" s="142" t="s">
        <v>434</v>
      </c>
      <c r="E165" s="143"/>
      <c r="F165" s="149"/>
      <c r="G165" s="146" t="s">
        <v>430</v>
      </c>
      <c r="H165" s="167"/>
      <c r="I165" s="168"/>
      <c r="J165" s="177"/>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row>
    <row r="166" spans="1:48" ht="176.25" customHeight="1">
      <c r="A166" s="157" t="s">
        <v>425</v>
      </c>
      <c r="B166" s="158" t="s">
        <v>427</v>
      </c>
      <c r="C166" s="159" t="s">
        <v>432</v>
      </c>
      <c r="D166" s="160" t="s">
        <v>434</v>
      </c>
      <c r="E166" s="144" t="s">
        <v>435</v>
      </c>
      <c r="F166" s="156"/>
      <c r="G166" s="162" t="s">
        <v>436</v>
      </c>
      <c r="H166" s="162" t="s">
        <v>970</v>
      </c>
      <c r="I166" s="155" t="s">
        <v>437</v>
      </c>
      <c r="J166" s="189"/>
      <c r="K166" s="138"/>
      <c r="L166" s="138"/>
      <c r="M166" s="138"/>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row>
    <row r="167" spans="1:48">
      <c r="A167" s="157" t="s">
        <v>425</v>
      </c>
      <c r="B167" s="158" t="s">
        <v>427</v>
      </c>
      <c r="C167" s="136" t="s">
        <v>843</v>
      </c>
      <c r="D167" s="136"/>
      <c r="E167" s="137"/>
      <c r="F167" s="148"/>
      <c r="G167" s="136" t="s">
        <v>844</v>
      </c>
      <c r="H167" s="166"/>
      <c r="I167" s="169"/>
      <c r="J167" s="176"/>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row>
    <row r="168" spans="1:48">
      <c r="A168" s="157" t="s">
        <v>425</v>
      </c>
      <c r="B168" s="158" t="s">
        <v>427</v>
      </c>
      <c r="C168" s="159" t="s">
        <v>843</v>
      </c>
      <c r="D168" s="142" t="s">
        <v>845</v>
      </c>
      <c r="E168" s="143"/>
      <c r="F168" s="149"/>
      <c r="G168" s="146" t="s">
        <v>846</v>
      </c>
      <c r="H168" s="167"/>
      <c r="I168" s="168"/>
      <c r="J168" s="177"/>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row>
    <row r="169" spans="1:48" ht="45">
      <c r="A169" s="157" t="s">
        <v>425</v>
      </c>
      <c r="B169" s="158" t="s">
        <v>427</v>
      </c>
      <c r="C169" s="159" t="s">
        <v>843</v>
      </c>
      <c r="D169" s="160" t="s">
        <v>845</v>
      </c>
      <c r="E169" s="161" t="s">
        <v>847</v>
      </c>
      <c r="F169" s="156"/>
      <c r="G169" s="162" t="s">
        <v>848</v>
      </c>
      <c r="H169" s="162" t="s">
        <v>971</v>
      </c>
      <c r="I169" s="155" t="s">
        <v>849</v>
      </c>
      <c r="J169" s="18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row>
    <row r="170" spans="1:48">
      <c r="A170" s="157" t="s">
        <v>425</v>
      </c>
      <c r="B170" s="158" t="s">
        <v>427</v>
      </c>
      <c r="C170" s="136" t="s">
        <v>850</v>
      </c>
      <c r="D170" s="136"/>
      <c r="E170" s="137"/>
      <c r="F170" s="148"/>
      <c r="G170" s="137" t="s">
        <v>438</v>
      </c>
      <c r="H170" s="166"/>
      <c r="I170" s="169"/>
      <c r="J170" s="176"/>
      <c r="K170" s="138"/>
      <c r="L170" s="138"/>
      <c r="M170" s="138"/>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row>
    <row r="171" spans="1:48">
      <c r="A171" s="157" t="s">
        <v>425</v>
      </c>
      <c r="B171" s="158" t="s">
        <v>427</v>
      </c>
      <c r="C171" s="159" t="s">
        <v>850</v>
      </c>
      <c r="D171" s="142" t="s">
        <v>851</v>
      </c>
      <c r="E171" s="143"/>
      <c r="F171" s="149"/>
      <c r="G171" s="146" t="s">
        <v>439</v>
      </c>
      <c r="H171" s="167"/>
      <c r="I171" s="168"/>
      <c r="J171" s="177"/>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row>
    <row r="172" spans="1:48" ht="45">
      <c r="A172" s="157" t="s">
        <v>425</v>
      </c>
      <c r="B172" s="158" t="s">
        <v>427</v>
      </c>
      <c r="C172" s="159" t="s">
        <v>850</v>
      </c>
      <c r="D172" s="160" t="s">
        <v>851</v>
      </c>
      <c r="E172" s="161" t="s">
        <v>852</v>
      </c>
      <c r="F172" s="152"/>
      <c r="G172" s="162" t="s">
        <v>440</v>
      </c>
      <c r="H172" s="162" t="s">
        <v>972</v>
      </c>
      <c r="I172" s="171" t="s">
        <v>441</v>
      </c>
      <c r="J172" s="188"/>
      <c r="K172" s="138"/>
      <c r="L172" s="138"/>
      <c r="M172" s="138"/>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row>
    <row r="173" spans="1:48" ht="45">
      <c r="A173" s="157" t="s">
        <v>425</v>
      </c>
      <c r="B173" s="158" t="s">
        <v>427</v>
      </c>
      <c r="C173" s="159" t="s">
        <v>850</v>
      </c>
      <c r="D173" s="160" t="s">
        <v>851</v>
      </c>
      <c r="E173" s="163" t="s">
        <v>853</v>
      </c>
      <c r="F173" s="151"/>
      <c r="G173" s="145" t="s">
        <v>442</v>
      </c>
      <c r="H173" s="145" t="s">
        <v>973</v>
      </c>
      <c r="I173" s="170" t="s">
        <v>443</v>
      </c>
      <c r="J173" s="190"/>
      <c r="K173" s="138"/>
      <c r="L173" s="138"/>
      <c r="M173" s="138"/>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row>
    <row r="174" spans="1:48" s="138" customFormat="1">
      <c r="A174" s="157" t="s">
        <v>425</v>
      </c>
      <c r="B174" s="158" t="s">
        <v>427</v>
      </c>
      <c r="C174" s="136" t="s">
        <v>908</v>
      </c>
      <c r="D174" s="136"/>
      <c r="E174" s="137"/>
      <c r="F174" s="148"/>
      <c r="G174" s="136" t="s">
        <v>909</v>
      </c>
      <c r="H174" s="166"/>
      <c r="I174" s="169"/>
      <c r="J174" s="176"/>
    </row>
    <row r="175" spans="1:48" s="138" customFormat="1">
      <c r="A175" s="157" t="s">
        <v>425</v>
      </c>
      <c r="B175" s="158" t="s">
        <v>427</v>
      </c>
      <c r="C175" s="159" t="s">
        <v>908</v>
      </c>
      <c r="D175" s="142" t="s">
        <v>910</v>
      </c>
      <c r="E175" s="143"/>
      <c r="F175" s="149"/>
      <c r="G175" s="146" t="s">
        <v>911</v>
      </c>
      <c r="H175" s="167"/>
      <c r="I175" s="168"/>
      <c r="J175" s="177"/>
    </row>
    <row r="176" spans="1:48" s="138" customFormat="1" ht="186.75" customHeight="1">
      <c r="A176" s="157" t="s">
        <v>425</v>
      </c>
      <c r="B176" s="158" t="s">
        <v>427</v>
      </c>
      <c r="C176" s="159" t="s">
        <v>908</v>
      </c>
      <c r="D176" s="160" t="s">
        <v>910</v>
      </c>
      <c r="E176" s="161" t="s">
        <v>913</v>
      </c>
      <c r="F176" s="156"/>
      <c r="G176" s="162" t="s">
        <v>912</v>
      </c>
      <c r="H176" s="162" t="s">
        <v>974</v>
      </c>
      <c r="I176" s="155" t="s">
        <v>941</v>
      </c>
      <c r="J176" s="188"/>
      <c r="K176" s="138">
        <f>K167</f>
        <v>0</v>
      </c>
    </row>
    <row r="177" ht="159.75" customHeight="1"/>
  </sheetData>
  <sheetProtection formatCells="0" formatColumns="0" formatRows="0" insertColumns="0" insertRows="0" sort="0" autoFilter="0" pivotTables="0"/>
  <autoFilter ref="A1:AV176"/>
  <pageMargins left="0.23622047244094491" right="0.23622047244094491" top="0.74803149606299213" bottom="0.74803149606299213" header="0.31496062992125984" footer="0.31496062992125984"/>
  <pageSetup paperSize="8" scale="77" fitToHeight="0" orientation="landscape" r:id="rId1"/>
  <headerFooter>
    <oddHeader>&amp;L&amp;"-,Gras"&amp;16&amp;K03+000&amp;F</oddHeader>
    <oddFooter>&amp;LEdité le &amp;D à &amp;T&amp;RPage &amp;P/&amp;N</oddFooter>
  </headerFooter>
</worksheet>
</file>

<file path=xl/worksheets/sheet3.xml><?xml version="1.0" encoding="utf-8"?>
<worksheet xmlns="http://schemas.openxmlformats.org/spreadsheetml/2006/main" xmlns:r="http://schemas.openxmlformats.org/officeDocument/2006/relationships">
  <sheetPr codeName="Feuil2" filterMode="1"/>
  <dimension ref="A1:S200"/>
  <sheetViews>
    <sheetView topLeftCell="A84" workbookViewId="0">
      <selection activeCell="A91" sqref="A91:XFD92"/>
    </sheetView>
  </sheetViews>
  <sheetFormatPr defaultColWidth="11.42578125" defaultRowHeight="15" outlineLevelCol="1"/>
  <cols>
    <col min="1" max="1" width="25.42578125" style="38" bestFit="1" customWidth="1"/>
    <col min="2" max="2" width="5.42578125" style="46" bestFit="1" customWidth="1"/>
    <col min="3" max="3" width="5.42578125" style="46" customWidth="1"/>
    <col min="4" max="4" width="4.5703125" style="39" customWidth="1"/>
    <col min="5" max="5" width="4.85546875" style="39" customWidth="1"/>
    <col min="6" max="6" width="56.140625" style="40" hidden="1" customWidth="1"/>
    <col min="7" max="7" width="39.140625" style="41" customWidth="1"/>
    <col min="8" max="14" width="9" customWidth="1" outlineLevel="1"/>
    <col min="15" max="16" width="58.7109375" style="40" customWidth="1"/>
    <col min="17" max="18" width="5" customWidth="1"/>
    <col min="19" max="19" width="5.42578125" style="46" customWidth="1"/>
  </cols>
  <sheetData>
    <row r="1" spans="1:19" ht="51">
      <c r="A1" s="22" t="s">
        <v>444</v>
      </c>
      <c r="B1" s="44" t="s">
        <v>445</v>
      </c>
      <c r="C1" s="44"/>
      <c r="D1" s="23" t="s">
        <v>446</v>
      </c>
      <c r="E1" s="23" t="s">
        <v>447</v>
      </c>
      <c r="F1" s="24" t="s">
        <v>448</v>
      </c>
      <c r="G1" s="25" t="s">
        <v>449</v>
      </c>
      <c r="H1" s="19" t="s">
        <v>450</v>
      </c>
      <c r="I1" s="19" t="s">
        <v>450</v>
      </c>
      <c r="J1" s="19" t="s">
        <v>450</v>
      </c>
      <c r="K1" s="19" t="s">
        <v>450</v>
      </c>
      <c r="L1" s="19" t="s">
        <v>450</v>
      </c>
      <c r="M1" s="19" t="s">
        <v>450</v>
      </c>
      <c r="N1" s="19" t="s">
        <v>450</v>
      </c>
      <c r="O1" s="48"/>
      <c r="P1" s="48"/>
      <c r="Q1" s="19" t="s">
        <v>451</v>
      </c>
      <c r="R1" s="19" t="s">
        <v>452</v>
      </c>
      <c r="S1" s="19" t="s">
        <v>453</v>
      </c>
    </row>
    <row r="2" spans="1:19" ht="76.5" customHeight="1">
      <c r="A2" s="28" t="s">
        <v>454</v>
      </c>
      <c r="B2" s="45">
        <v>1</v>
      </c>
      <c r="C2" s="45"/>
      <c r="D2" s="26"/>
      <c r="E2" s="26"/>
      <c r="F2" s="195" t="s">
        <v>455</v>
      </c>
      <c r="G2" s="27" t="s">
        <v>456</v>
      </c>
      <c r="H2" s="20" t="e">
        <f>VLOOKUP($B2,'Référentiel Fonctionnel'!#REF!,2,FALSE)</f>
        <v>#REF!</v>
      </c>
      <c r="I2" s="51" t="s">
        <v>457</v>
      </c>
      <c r="J2" s="51"/>
      <c r="K2" s="20"/>
      <c r="L2" s="20"/>
      <c r="M2" s="20"/>
      <c r="N2" s="20"/>
      <c r="O2" s="49" t="e">
        <f>VLOOKUP(H2,'Référentiel Fonctionnel'!$E$43:$H$164,4,FALSE)</f>
        <v>#REF!</v>
      </c>
      <c r="P2" s="49" t="e">
        <f>VLOOKUP(I2,'Référentiel Fonctionnel'!$E$43:$I$164,4,FALSE)</f>
        <v>#N/A</v>
      </c>
      <c r="Q2" s="20" t="s">
        <v>458</v>
      </c>
      <c r="R2" s="20"/>
      <c r="S2" s="45"/>
    </row>
    <row r="3" spans="1:19" ht="45" customHeight="1">
      <c r="A3" s="28" t="s">
        <v>454</v>
      </c>
      <c r="B3" s="45">
        <v>2</v>
      </c>
      <c r="C3" s="45"/>
      <c r="D3" s="26"/>
      <c r="E3" s="26"/>
      <c r="F3" s="196"/>
      <c r="G3" s="27" t="s">
        <v>459</v>
      </c>
      <c r="H3" s="20" t="e">
        <f>VLOOKUP($B3,'Référentiel Fonctionnel'!#REF!,2,FALSE)</f>
        <v>#REF!</v>
      </c>
      <c r="I3" s="51" t="s">
        <v>460</v>
      </c>
      <c r="J3" s="20" t="s">
        <v>461</v>
      </c>
      <c r="K3" s="20"/>
      <c r="L3" s="20"/>
      <c r="M3" s="20"/>
      <c r="N3" s="20"/>
      <c r="O3" s="49" t="e">
        <f>VLOOKUP(H3,'Référentiel Fonctionnel'!$E$43:$H$164,4,FALSE)</f>
        <v>#REF!</v>
      </c>
      <c r="P3" s="49" t="e">
        <f>VLOOKUP(I3,'Référentiel Fonctionnel'!$E$43:$I$164,4,FALSE)</f>
        <v>#N/A</v>
      </c>
      <c r="Q3" s="20" t="s">
        <v>458</v>
      </c>
      <c r="R3" s="20"/>
      <c r="S3" s="45"/>
    </row>
    <row r="4" spans="1:19" ht="30">
      <c r="A4" s="28" t="s">
        <v>454</v>
      </c>
      <c r="B4" s="45">
        <v>3</v>
      </c>
      <c r="C4" s="45"/>
      <c r="D4" s="26"/>
      <c r="E4" s="26"/>
      <c r="F4" s="196"/>
      <c r="G4" s="27" t="s">
        <v>462</v>
      </c>
      <c r="H4" s="20" t="e">
        <f>VLOOKUP($B4,'Référentiel Fonctionnel'!#REF!,2,FALSE)</f>
        <v>#REF!</v>
      </c>
      <c r="I4" s="20"/>
      <c r="J4" s="20"/>
      <c r="K4" s="20"/>
      <c r="L4" s="20"/>
      <c r="M4" s="20"/>
      <c r="N4" s="20"/>
      <c r="O4" s="49" t="e">
        <f>VLOOKUP(H4,'Référentiel Fonctionnel'!$E$43:$H$164,4,FALSE)</f>
        <v>#REF!</v>
      </c>
      <c r="P4" s="49" t="e">
        <f>VLOOKUP(I4,'Référentiel Fonctionnel'!$E$43:$I$164,4,FALSE)</f>
        <v>#N/A</v>
      </c>
      <c r="Q4" s="20" t="s">
        <v>458</v>
      </c>
      <c r="R4" s="20"/>
      <c r="S4" s="45"/>
    </row>
    <row r="5" spans="1:19" ht="14.45" hidden="1" customHeight="1">
      <c r="A5" s="28" t="s">
        <v>454</v>
      </c>
      <c r="B5" s="45">
        <v>4</v>
      </c>
      <c r="C5" s="45"/>
      <c r="D5" s="26" t="s">
        <v>463</v>
      </c>
      <c r="E5" s="26"/>
      <c r="F5" s="196"/>
      <c r="G5" s="27" t="s">
        <v>464</v>
      </c>
      <c r="H5" s="20" t="e">
        <f>VLOOKUP($B5,'Référentiel Fonctionnel'!#REF!,2,FALSE)</f>
        <v>#REF!</v>
      </c>
      <c r="I5" s="20"/>
      <c r="J5" s="20"/>
      <c r="K5" s="20"/>
      <c r="L5" s="20"/>
      <c r="M5" s="20"/>
      <c r="N5" s="20"/>
      <c r="O5" s="50"/>
      <c r="P5" s="50"/>
      <c r="Q5" s="20"/>
      <c r="R5" s="20" t="s">
        <v>458</v>
      </c>
      <c r="S5" s="45"/>
    </row>
    <row r="6" spans="1:19" ht="28.9" hidden="1" customHeight="1">
      <c r="A6" s="28" t="s">
        <v>454</v>
      </c>
      <c r="B6" s="45">
        <v>5</v>
      </c>
      <c r="C6" s="45"/>
      <c r="D6" s="26" t="s">
        <v>463</v>
      </c>
      <c r="E6" s="26"/>
      <c r="F6" s="196"/>
      <c r="G6" s="27" t="s">
        <v>465</v>
      </c>
      <c r="H6" s="20" t="e">
        <f>VLOOKUP($B6,'Référentiel Fonctionnel'!#REF!,2,FALSE)</f>
        <v>#REF!</v>
      </c>
      <c r="I6" s="20"/>
      <c r="J6" s="20"/>
      <c r="K6" s="20"/>
      <c r="L6" s="20"/>
      <c r="M6" s="20"/>
      <c r="N6" s="20"/>
      <c r="O6" s="50"/>
      <c r="P6" s="50"/>
      <c r="Q6" s="20"/>
      <c r="R6" s="20" t="s">
        <v>458</v>
      </c>
      <c r="S6" s="45"/>
    </row>
    <row r="7" spans="1:19" ht="45">
      <c r="A7" s="28" t="s">
        <v>454</v>
      </c>
      <c r="B7" s="45" t="s">
        <v>466</v>
      </c>
      <c r="C7" s="45"/>
      <c r="D7" s="26"/>
      <c r="E7" s="26"/>
      <c r="F7" s="196"/>
      <c r="G7" s="27" t="s">
        <v>467</v>
      </c>
      <c r="H7" s="20" t="e">
        <f>VLOOKUP($B7,'Référentiel Fonctionnel'!#REF!,2,FALSE)</f>
        <v>#REF!</v>
      </c>
      <c r="I7" s="20" t="s">
        <v>468</v>
      </c>
      <c r="J7" s="20"/>
      <c r="K7" s="20"/>
      <c r="L7" s="20"/>
      <c r="M7" s="20"/>
      <c r="N7" s="20"/>
      <c r="O7" s="49" t="e">
        <f>VLOOKUP(H7,'Référentiel Fonctionnel'!$E$43:$H$164,4,FALSE)</f>
        <v>#REF!</v>
      </c>
      <c r="P7" s="49" t="e">
        <f>VLOOKUP(I7,'Référentiel Fonctionnel'!$E$43:$I$164,4,FALSE)</f>
        <v>#N/A</v>
      </c>
      <c r="Q7" s="20"/>
      <c r="R7" s="20"/>
      <c r="S7" s="45" t="s">
        <v>458</v>
      </c>
    </row>
    <row r="8" spans="1:19" ht="28.9" hidden="1" customHeight="1">
      <c r="A8" s="28" t="s">
        <v>454</v>
      </c>
      <c r="B8" s="45">
        <v>6</v>
      </c>
      <c r="C8" s="45"/>
      <c r="D8" s="26" t="s">
        <v>463</v>
      </c>
      <c r="E8" s="26"/>
      <c r="F8" s="196"/>
      <c r="G8" s="27" t="s">
        <v>469</v>
      </c>
      <c r="H8" s="20" t="e">
        <f>VLOOKUP($B8,'Référentiel Fonctionnel'!#REF!,2,FALSE)</f>
        <v>#REF!</v>
      </c>
      <c r="I8" s="20"/>
      <c r="J8" s="20"/>
      <c r="K8" s="20"/>
      <c r="L8" s="20"/>
      <c r="M8" s="20"/>
      <c r="N8" s="20"/>
      <c r="O8" s="50"/>
      <c r="P8" s="50"/>
      <c r="Q8" s="20"/>
      <c r="R8" s="20" t="s">
        <v>458</v>
      </c>
      <c r="S8" s="45"/>
    </row>
    <row r="9" spans="1:19" ht="30">
      <c r="A9" s="28" t="s">
        <v>454</v>
      </c>
      <c r="B9" s="45">
        <v>7</v>
      </c>
      <c r="C9" s="45"/>
      <c r="D9" s="26"/>
      <c r="E9" s="26"/>
      <c r="F9" s="196"/>
      <c r="G9" s="27" t="s">
        <v>470</v>
      </c>
      <c r="H9" s="20" t="e">
        <f>VLOOKUP($B9,'Référentiel Fonctionnel'!#REF!,2,FALSE)</f>
        <v>#REF!</v>
      </c>
      <c r="I9" s="20"/>
      <c r="J9" s="20"/>
      <c r="K9" s="20"/>
      <c r="L9" s="20"/>
      <c r="M9" s="20"/>
      <c r="N9" s="20"/>
      <c r="O9" s="49" t="e">
        <f>VLOOKUP(H9,'Référentiel Fonctionnel'!$E$43:$H$164,4,FALSE)</f>
        <v>#REF!</v>
      </c>
      <c r="P9" s="49" t="e">
        <f>VLOOKUP(I9,'Référentiel Fonctionnel'!$E$43:$I$164,4,FALSE)</f>
        <v>#N/A</v>
      </c>
      <c r="Q9" s="20" t="s">
        <v>458</v>
      </c>
      <c r="R9" s="20"/>
      <c r="S9" s="45"/>
    </row>
    <row r="10" spans="1:19" ht="30">
      <c r="A10" s="28" t="s">
        <v>454</v>
      </c>
      <c r="B10" s="45">
        <v>8</v>
      </c>
      <c r="C10" s="45"/>
      <c r="D10" s="26"/>
      <c r="E10" s="26"/>
      <c r="F10" s="196"/>
      <c r="G10" s="27" t="s">
        <v>471</v>
      </c>
      <c r="H10" s="20" t="e">
        <f>VLOOKUP($B10,'Référentiel Fonctionnel'!#REF!,2,FALSE)</f>
        <v>#REF!</v>
      </c>
      <c r="I10" s="20"/>
      <c r="J10" s="20"/>
      <c r="K10" s="20"/>
      <c r="L10" s="20"/>
      <c r="M10" s="20"/>
      <c r="N10" s="20"/>
      <c r="O10" s="49" t="e">
        <f>VLOOKUP(H10,'Référentiel Fonctionnel'!$E$43:$H$164,4,FALSE)</f>
        <v>#REF!</v>
      </c>
      <c r="P10" s="49" t="e">
        <f>VLOOKUP(I10,'Référentiel Fonctionnel'!$E$43:$I$164,4,FALSE)</f>
        <v>#N/A</v>
      </c>
      <c r="Q10" s="20" t="s">
        <v>458</v>
      </c>
      <c r="R10" s="20"/>
      <c r="S10" s="45"/>
    </row>
    <row r="11" spans="1:19" ht="45">
      <c r="A11" s="28" t="s">
        <v>454</v>
      </c>
      <c r="B11" s="45">
        <v>9</v>
      </c>
      <c r="C11" s="45"/>
      <c r="D11" s="26"/>
      <c r="E11" s="26"/>
      <c r="F11" s="196"/>
      <c r="G11" s="27" t="s">
        <v>472</v>
      </c>
      <c r="H11" s="20" t="e">
        <f>VLOOKUP($B11,'Référentiel Fonctionnel'!#REF!,2,FALSE)</f>
        <v>#REF!</v>
      </c>
      <c r="I11" s="20" t="s">
        <v>473</v>
      </c>
      <c r="J11" s="20"/>
      <c r="K11" s="20"/>
      <c r="L11" s="20"/>
      <c r="M11" s="20"/>
      <c r="N11" s="20"/>
      <c r="O11" s="49" t="e">
        <f>VLOOKUP(H11,'Référentiel Fonctionnel'!$E$43:$H$164,4,FALSE)</f>
        <v>#REF!</v>
      </c>
      <c r="P11" s="49" t="e">
        <f>VLOOKUP(I11,'Référentiel Fonctionnel'!$E$43:$I$164,4,FALSE)</f>
        <v>#N/A</v>
      </c>
      <c r="Q11" s="20" t="s">
        <v>458</v>
      </c>
      <c r="R11" s="20"/>
      <c r="S11" s="45"/>
    </row>
    <row r="12" spans="1:19" ht="28.9" hidden="1" customHeight="1">
      <c r="A12" s="28" t="s">
        <v>454</v>
      </c>
      <c r="B12" s="45">
        <v>10</v>
      </c>
      <c r="C12" s="45"/>
      <c r="D12" s="26"/>
      <c r="E12" s="26"/>
      <c r="F12" s="196"/>
      <c r="G12" s="27" t="s">
        <v>474</v>
      </c>
      <c r="H12" s="20" t="e">
        <f>VLOOKUP($B12,'Référentiel Fonctionnel'!#REF!,2,FALSE)</f>
        <v>#REF!</v>
      </c>
      <c r="I12" s="20"/>
      <c r="J12" s="20"/>
      <c r="K12" s="20"/>
      <c r="L12" s="20"/>
      <c r="M12" s="20"/>
      <c r="N12" s="20"/>
      <c r="O12" s="50"/>
      <c r="P12" s="50"/>
      <c r="Q12" s="20"/>
      <c r="R12" s="20" t="s">
        <v>458</v>
      </c>
      <c r="S12" s="45"/>
    </row>
    <row r="13" spans="1:19" ht="43.15" hidden="1" customHeight="1">
      <c r="A13" s="28" t="s">
        <v>454</v>
      </c>
      <c r="B13" s="45">
        <v>11</v>
      </c>
      <c r="C13" s="45"/>
      <c r="D13" s="26" t="s">
        <v>463</v>
      </c>
      <c r="E13" s="26"/>
      <c r="F13" s="196"/>
      <c r="G13" s="27" t="s">
        <v>475</v>
      </c>
      <c r="H13" s="20" t="e">
        <f>VLOOKUP($B13,'Référentiel Fonctionnel'!#REF!,2,FALSE)</f>
        <v>#REF!</v>
      </c>
      <c r="I13" s="20"/>
      <c r="J13" s="20"/>
      <c r="K13" s="20"/>
      <c r="L13" s="20"/>
      <c r="M13" s="20"/>
      <c r="N13" s="20"/>
      <c r="O13" s="50"/>
      <c r="P13" s="50"/>
      <c r="Q13" s="20"/>
      <c r="R13" s="20" t="s">
        <v>458</v>
      </c>
      <c r="S13" s="45"/>
    </row>
    <row r="14" spans="1:19" ht="30" hidden="1" customHeight="1">
      <c r="A14" s="28" t="s">
        <v>454</v>
      </c>
      <c r="B14" s="45">
        <v>12</v>
      </c>
      <c r="C14" s="45"/>
      <c r="D14" s="26" t="s">
        <v>463</v>
      </c>
      <c r="E14" s="26"/>
      <c r="F14" s="196"/>
      <c r="G14" s="27" t="s">
        <v>476</v>
      </c>
      <c r="H14" s="20" t="e">
        <f>VLOOKUP($B14,'Référentiel Fonctionnel'!#REF!,2,FALSE)</f>
        <v>#REF!</v>
      </c>
      <c r="I14" s="20"/>
      <c r="J14" s="20"/>
      <c r="K14" s="20"/>
      <c r="L14" s="20"/>
      <c r="M14" s="20"/>
      <c r="N14" s="20"/>
      <c r="O14" s="50"/>
      <c r="P14" s="50"/>
      <c r="Q14" s="20"/>
      <c r="R14" s="20" t="s">
        <v>458</v>
      </c>
      <c r="S14" s="45"/>
    </row>
    <row r="15" spans="1:19" ht="115.15" hidden="1" customHeight="1">
      <c r="A15" s="28" t="s">
        <v>454</v>
      </c>
      <c r="B15" s="45">
        <v>13</v>
      </c>
      <c r="C15" s="45"/>
      <c r="D15" s="26" t="s">
        <v>463</v>
      </c>
      <c r="E15" s="26"/>
      <c r="F15" s="196"/>
      <c r="G15" s="27" t="s">
        <v>477</v>
      </c>
      <c r="H15" s="20" t="e">
        <f>VLOOKUP($B15,'Référentiel Fonctionnel'!#REF!,2,FALSE)</f>
        <v>#REF!</v>
      </c>
      <c r="I15" s="20"/>
      <c r="J15" s="20"/>
      <c r="K15" s="20"/>
      <c r="L15" s="20"/>
      <c r="M15" s="20"/>
      <c r="N15" s="20"/>
      <c r="O15" s="50"/>
      <c r="P15" s="50"/>
      <c r="Q15" s="20"/>
      <c r="R15" s="20" t="s">
        <v>458</v>
      </c>
      <c r="S15" s="45"/>
    </row>
    <row r="16" spans="1:19" ht="43.15" hidden="1" customHeight="1">
      <c r="A16" s="28" t="s">
        <v>454</v>
      </c>
      <c r="B16" s="45">
        <v>14</v>
      </c>
      <c r="C16" s="45"/>
      <c r="D16" s="26" t="s">
        <v>463</v>
      </c>
      <c r="E16" s="26"/>
      <c r="F16" s="196"/>
      <c r="G16" s="27" t="s">
        <v>478</v>
      </c>
      <c r="H16" s="20" t="e">
        <f>VLOOKUP($B16,'Référentiel Fonctionnel'!#REF!,2,FALSE)</f>
        <v>#REF!</v>
      </c>
      <c r="I16" s="20"/>
      <c r="J16" s="20"/>
      <c r="K16" s="20"/>
      <c r="L16" s="20"/>
      <c r="M16" s="20"/>
      <c r="N16" s="20"/>
      <c r="O16" s="50"/>
      <c r="P16" s="50"/>
      <c r="Q16" s="20"/>
      <c r="R16" s="20" t="s">
        <v>458</v>
      </c>
      <c r="S16" s="45"/>
    </row>
    <row r="17" spans="1:19" ht="105" customHeight="1">
      <c r="A17" s="28" t="s">
        <v>454</v>
      </c>
      <c r="B17" s="45">
        <v>15</v>
      </c>
      <c r="C17" s="45"/>
      <c r="D17" s="26"/>
      <c r="E17" s="26"/>
      <c r="F17" s="196"/>
      <c r="G17" s="27" t="s">
        <v>479</v>
      </c>
      <c r="H17" s="20" t="e">
        <f>VLOOKUP($B17,'Référentiel Fonctionnel'!#REF!,2,FALSE)</f>
        <v>#REF!</v>
      </c>
      <c r="I17" s="20"/>
      <c r="J17" s="20"/>
      <c r="K17" s="20"/>
      <c r="L17" s="20"/>
      <c r="M17" s="20"/>
      <c r="N17" s="20"/>
      <c r="O17" s="49" t="e">
        <f>VLOOKUP(H17,'Référentiel Fonctionnel'!$E$43:$H$164,4,FALSE)</f>
        <v>#REF!</v>
      </c>
      <c r="P17" s="49" t="e">
        <f>VLOOKUP(I17,'Référentiel Fonctionnel'!$E$43:$I$164,4,FALSE)</f>
        <v>#N/A</v>
      </c>
      <c r="Q17" s="20" t="s">
        <v>458</v>
      </c>
      <c r="R17" s="20"/>
      <c r="S17" s="45"/>
    </row>
    <row r="18" spans="1:19" ht="30" customHeight="1">
      <c r="A18" s="28" t="s">
        <v>454</v>
      </c>
      <c r="B18" s="45">
        <v>16</v>
      </c>
      <c r="C18" s="45"/>
      <c r="D18" s="26"/>
      <c r="E18" s="26"/>
      <c r="F18" s="196"/>
      <c r="G18" s="27" t="s">
        <v>480</v>
      </c>
      <c r="H18" s="20" t="e">
        <f>VLOOKUP($B18,'Référentiel Fonctionnel'!#REF!,2,FALSE)</f>
        <v>#REF!</v>
      </c>
      <c r="I18" s="20"/>
      <c r="J18" s="20"/>
      <c r="K18" s="20"/>
      <c r="L18" s="20"/>
      <c r="M18" s="20"/>
      <c r="N18" s="20"/>
      <c r="O18" s="49" t="e">
        <f>VLOOKUP(H18,'Référentiel Fonctionnel'!$E$43:$H$164,4,FALSE)</f>
        <v>#REF!</v>
      </c>
      <c r="P18" s="49" t="e">
        <f>VLOOKUP(I18,'Référentiel Fonctionnel'!$E$43:$I$164,4,FALSE)</f>
        <v>#N/A</v>
      </c>
      <c r="Q18" s="20" t="s">
        <v>458</v>
      </c>
      <c r="R18" s="20"/>
      <c r="S18" s="45"/>
    </row>
    <row r="19" spans="1:19" ht="45" customHeight="1">
      <c r="A19" s="28" t="s">
        <v>454</v>
      </c>
      <c r="B19" s="45">
        <v>17</v>
      </c>
      <c r="C19" s="45"/>
      <c r="D19" s="26"/>
      <c r="E19" s="26"/>
      <c r="F19" s="196"/>
      <c r="G19" s="27" t="s">
        <v>481</v>
      </c>
      <c r="H19" s="20" t="e">
        <f>VLOOKUP($B19,'Référentiel Fonctionnel'!#REF!,2,FALSE)</f>
        <v>#REF!</v>
      </c>
      <c r="I19" s="20"/>
      <c r="J19" s="20"/>
      <c r="K19" s="20"/>
      <c r="L19" s="20"/>
      <c r="M19" s="20"/>
      <c r="N19" s="20"/>
      <c r="O19" s="49" t="e">
        <f>VLOOKUP(H19,'Référentiel Fonctionnel'!$E$43:$H$164,4,FALSE)</f>
        <v>#REF!</v>
      </c>
      <c r="P19" s="49" t="e">
        <f>VLOOKUP(I19,'Référentiel Fonctionnel'!$E$43:$I$164,4,FALSE)</f>
        <v>#N/A</v>
      </c>
      <c r="Q19" s="20" t="s">
        <v>458</v>
      </c>
      <c r="R19" s="20"/>
      <c r="S19" s="45"/>
    </row>
    <row r="20" spans="1:19" ht="45" customHeight="1">
      <c r="A20" s="28" t="s">
        <v>454</v>
      </c>
      <c r="B20" s="45">
        <v>18</v>
      </c>
      <c r="C20" s="45"/>
      <c r="D20" s="26"/>
      <c r="E20" s="26"/>
      <c r="F20" s="196"/>
      <c r="G20" s="27" t="s">
        <v>482</v>
      </c>
      <c r="H20" s="20" t="e">
        <f>VLOOKUP($B20,'Référentiel Fonctionnel'!#REF!,2,FALSE)</f>
        <v>#REF!</v>
      </c>
      <c r="I20" s="20"/>
      <c r="J20" s="20"/>
      <c r="K20" s="20"/>
      <c r="L20" s="20"/>
      <c r="M20" s="20"/>
      <c r="N20" s="20"/>
      <c r="O20" s="49" t="e">
        <f>VLOOKUP(H20,'Référentiel Fonctionnel'!$E$43:$H$164,4,FALSE)</f>
        <v>#REF!</v>
      </c>
      <c r="P20" s="49" t="e">
        <f>VLOOKUP(I20,'Référentiel Fonctionnel'!$E$43:$I$164,4,FALSE)</f>
        <v>#N/A</v>
      </c>
      <c r="Q20" s="20" t="s">
        <v>458</v>
      </c>
      <c r="R20" s="20"/>
      <c r="S20" s="45"/>
    </row>
    <row r="21" spans="1:19" ht="57.6" customHeight="1">
      <c r="A21" s="28" t="s">
        <v>454</v>
      </c>
      <c r="B21" s="45">
        <v>19</v>
      </c>
      <c r="C21" s="45"/>
      <c r="D21" s="26"/>
      <c r="E21" s="26"/>
      <c r="F21" s="196"/>
      <c r="G21" s="27" t="s">
        <v>483</v>
      </c>
      <c r="H21" s="20" t="e">
        <f>VLOOKUP($B21,'Référentiel Fonctionnel'!#REF!,2,FALSE)</f>
        <v>#REF!</v>
      </c>
      <c r="I21" s="20"/>
      <c r="J21" s="20"/>
      <c r="K21" s="20"/>
      <c r="L21" s="20"/>
      <c r="M21" s="20"/>
      <c r="N21" s="20"/>
      <c r="O21" s="49" t="e">
        <f>VLOOKUP(H21,'Référentiel Fonctionnel'!$E$43:$H$164,4,FALSE)</f>
        <v>#REF!</v>
      </c>
      <c r="P21" s="49" t="e">
        <f>VLOOKUP(I21,'Référentiel Fonctionnel'!$E$43:$I$164,4,FALSE)</f>
        <v>#N/A</v>
      </c>
      <c r="Q21" s="20" t="s">
        <v>458</v>
      </c>
      <c r="R21" s="20"/>
      <c r="S21" s="45"/>
    </row>
    <row r="22" spans="1:19" ht="30" customHeight="1">
      <c r="A22" s="28" t="s">
        <v>484</v>
      </c>
      <c r="B22" s="45">
        <v>20</v>
      </c>
      <c r="C22" s="45"/>
      <c r="D22" s="26"/>
      <c r="E22" s="26"/>
      <c r="F22" s="197"/>
      <c r="G22" s="27" t="s">
        <v>485</v>
      </c>
      <c r="H22" s="20" t="e">
        <f>VLOOKUP($B22,'Référentiel Fonctionnel'!#REF!,2,FALSE)</f>
        <v>#REF!</v>
      </c>
      <c r="I22" s="20"/>
      <c r="J22" s="20"/>
      <c r="K22" s="20"/>
      <c r="L22" s="20"/>
      <c r="M22" s="20"/>
      <c r="N22" s="20"/>
      <c r="O22" s="49" t="e">
        <f>VLOOKUP(H22,'Référentiel Fonctionnel'!$E$43:$H$164,4,FALSE)</f>
        <v>#REF!</v>
      </c>
      <c r="P22" s="49" t="e">
        <f>VLOOKUP(I22,'Référentiel Fonctionnel'!$E$43:$I$164,4,FALSE)</f>
        <v>#N/A</v>
      </c>
      <c r="Q22" s="20" t="s">
        <v>458</v>
      </c>
      <c r="R22" s="20"/>
      <c r="S22" s="45"/>
    </row>
    <row r="23" spans="1:19" ht="63.75" customHeight="1">
      <c r="A23" s="29" t="s">
        <v>486</v>
      </c>
      <c r="B23" s="45">
        <v>21</v>
      </c>
      <c r="C23" s="45"/>
      <c r="D23" s="26"/>
      <c r="E23" s="26"/>
      <c r="F23" s="195" t="s">
        <v>487</v>
      </c>
      <c r="G23" s="27" t="s">
        <v>488</v>
      </c>
      <c r="H23" s="20" t="e">
        <f>VLOOKUP($B23,'Référentiel Fonctionnel'!#REF!,2,FALSE)</f>
        <v>#REF!</v>
      </c>
      <c r="I23" s="20" t="s">
        <v>457</v>
      </c>
      <c r="J23" s="20"/>
      <c r="K23" s="20"/>
      <c r="L23" s="20"/>
      <c r="M23" s="20"/>
      <c r="N23" s="20"/>
      <c r="O23" s="49" t="e">
        <f>VLOOKUP(H23,'Référentiel Fonctionnel'!$E$43:$H$164,4,FALSE)</f>
        <v>#REF!</v>
      </c>
      <c r="P23" s="49" t="e">
        <f>VLOOKUP(I23,'Référentiel Fonctionnel'!$E$43:$I$164,4,FALSE)</f>
        <v>#N/A</v>
      </c>
      <c r="Q23" s="20" t="s">
        <v>458</v>
      </c>
      <c r="R23" s="20"/>
      <c r="S23" s="45"/>
    </row>
    <row r="24" spans="1:19" ht="45">
      <c r="A24" s="29" t="s">
        <v>486</v>
      </c>
      <c r="B24" s="45">
        <v>22</v>
      </c>
      <c r="C24" s="45"/>
      <c r="D24" s="26"/>
      <c r="E24" s="26"/>
      <c r="F24" s="196"/>
      <c r="G24" s="27" t="s">
        <v>489</v>
      </c>
      <c r="H24" s="20" t="e">
        <f>VLOOKUP($B24,'Référentiel Fonctionnel'!#REF!,2,FALSE)</f>
        <v>#REF!</v>
      </c>
      <c r="I24" s="20" t="s">
        <v>460</v>
      </c>
      <c r="J24" s="20"/>
      <c r="K24" s="20"/>
      <c r="L24" s="20"/>
      <c r="M24" s="20"/>
      <c r="N24" s="20"/>
      <c r="O24" s="49" t="e">
        <f>VLOOKUP(H24,'Référentiel Fonctionnel'!$E$43:$H$164,4,FALSE)</f>
        <v>#REF!</v>
      </c>
      <c r="P24" s="49" t="e">
        <f>VLOOKUP(I24,'Référentiel Fonctionnel'!$E$43:$I$164,4,FALSE)</f>
        <v>#N/A</v>
      </c>
      <c r="Q24" s="20" t="s">
        <v>458</v>
      </c>
      <c r="R24" s="20"/>
      <c r="S24" s="45"/>
    </row>
    <row r="25" spans="1:19" ht="60" customHeight="1">
      <c r="A25" s="29" t="s">
        <v>486</v>
      </c>
      <c r="B25" s="45">
        <v>23</v>
      </c>
      <c r="C25" s="45"/>
      <c r="D25" s="26"/>
      <c r="E25" s="26"/>
      <c r="F25" s="196"/>
      <c r="G25" s="27" t="s">
        <v>490</v>
      </c>
      <c r="H25" s="20" t="e">
        <f>VLOOKUP($B25,'Référentiel Fonctionnel'!#REF!,2,FALSE)</f>
        <v>#REF!</v>
      </c>
      <c r="I25" s="20" t="s">
        <v>491</v>
      </c>
      <c r="J25" s="20"/>
      <c r="K25" s="20"/>
      <c r="L25" s="20"/>
      <c r="M25" s="20"/>
      <c r="N25" s="20"/>
      <c r="O25" s="49" t="e">
        <f>VLOOKUP(H25,'Référentiel Fonctionnel'!$E$43:$H$164,4,FALSE)</f>
        <v>#REF!</v>
      </c>
      <c r="P25" s="49" t="e">
        <f>VLOOKUP(I25,'Référentiel Fonctionnel'!$E$43:$I$164,4,FALSE)</f>
        <v>#N/A</v>
      </c>
      <c r="Q25" s="20" t="s">
        <v>458</v>
      </c>
      <c r="R25" s="20"/>
      <c r="S25" s="45"/>
    </row>
    <row r="26" spans="1:19" ht="30">
      <c r="A26" s="29" t="s">
        <v>486</v>
      </c>
      <c r="B26" s="45">
        <v>24</v>
      </c>
      <c r="C26" s="45"/>
      <c r="D26" s="26"/>
      <c r="E26" s="26"/>
      <c r="F26" s="196"/>
      <c r="G26" s="27" t="s">
        <v>492</v>
      </c>
      <c r="H26" s="20" t="e">
        <f>VLOOKUP($B26,'Référentiel Fonctionnel'!#REF!,2,FALSE)</f>
        <v>#REF!</v>
      </c>
      <c r="I26" s="20"/>
      <c r="J26" s="20"/>
      <c r="K26" s="20"/>
      <c r="L26" s="20"/>
      <c r="M26" s="20"/>
      <c r="N26" s="20"/>
      <c r="O26" s="49" t="e">
        <f>VLOOKUP(H26,'Référentiel Fonctionnel'!$E$43:$H$164,4,FALSE)</f>
        <v>#REF!</v>
      </c>
      <c r="P26" s="49" t="e">
        <f>VLOOKUP(I26,'Référentiel Fonctionnel'!$E$43:$I$164,4,FALSE)</f>
        <v>#N/A</v>
      </c>
      <c r="Q26" s="20" t="s">
        <v>458</v>
      </c>
      <c r="R26" s="20"/>
      <c r="S26" s="45"/>
    </row>
    <row r="27" spans="1:19" ht="30" customHeight="1">
      <c r="A27" s="29" t="s">
        <v>486</v>
      </c>
      <c r="B27" s="45">
        <v>25</v>
      </c>
      <c r="C27" s="45"/>
      <c r="D27" s="26"/>
      <c r="E27" s="26"/>
      <c r="F27" s="196"/>
      <c r="G27" s="27" t="s">
        <v>493</v>
      </c>
      <c r="H27" s="20" t="e">
        <f>VLOOKUP($B27,'Référentiel Fonctionnel'!#REF!,2,FALSE)</f>
        <v>#REF!</v>
      </c>
      <c r="I27" s="20"/>
      <c r="J27" s="20"/>
      <c r="K27" s="20"/>
      <c r="L27" s="20"/>
      <c r="M27" s="20"/>
      <c r="N27" s="20"/>
      <c r="O27" s="49" t="e">
        <f>VLOOKUP(H27,'Référentiel Fonctionnel'!$E$43:$H$164,4,FALSE)</f>
        <v>#REF!</v>
      </c>
      <c r="P27" s="49" t="e">
        <f>VLOOKUP(I27,'Référentiel Fonctionnel'!$E$43:$I$164,4,FALSE)</f>
        <v>#N/A</v>
      </c>
      <c r="Q27" s="20" t="s">
        <v>458</v>
      </c>
      <c r="R27" s="20"/>
      <c r="S27" s="45"/>
    </row>
    <row r="28" spans="1:19" ht="30" customHeight="1">
      <c r="A28" s="29" t="s">
        <v>486</v>
      </c>
      <c r="B28" s="45" t="s">
        <v>494</v>
      </c>
      <c r="C28" s="45"/>
      <c r="D28" s="26" t="s">
        <v>458</v>
      </c>
      <c r="E28" s="26"/>
      <c r="F28" s="196"/>
      <c r="G28" s="27" t="s">
        <v>495</v>
      </c>
      <c r="H28" s="20" t="e">
        <f>VLOOKUP($B28,'Référentiel Fonctionnel'!#REF!,2,FALSE)</f>
        <v>#REF!</v>
      </c>
      <c r="I28" s="20"/>
      <c r="J28" s="20"/>
      <c r="K28" s="20"/>
      <c r="L28" s="20"/>
      <c r="M28" s="20"/>
      <c r="N28" s="20"/>
      <c r="O28" s="49" t="e">
        <f>VLOOKUP(H28,'Référentiel Fonctionnel'!$E$43:$H$164,4,FALSE)</f>
        <v>#REF!</v>
      </c>
      <c r="P28" s="49" t="e">
        <f>VLOOKUP(I28,'Référentiel Fonctionnel'!$E$43:$I$164,4,FALSE)</f>
        <v>#N/A</v>
      </c>
      <c r="Q28" s="20"/>
      <c r="R28" s="20"/>
      <c r="S28" s="45" t="s">
        <v>458</v>
      </c>
    </row>
    <row r="29" spans="1:19" ht="30" customHeight="1">
      <c r="A29" s="29" t="s">
        <v>486</v>
      </c>
      <c r="B29" s="45" t="s">
        <v>496</v>
      </c>
      <c r="C29" s="45"/>
      <c r="D29" s="26"/>
      <c r="E29" s="26"/>
      <c r="F29" s="196"/>
      <c r="G29" s="27" t="s">
        <v>497</v>
      </c>
      <c r="H29" s="20" t="e">
        <f>VLOOKUP($B29,'Référentiel Fonctionnel'!#REF!,2,FALSE)</f>
        <v>#REF!</v>
      </c>
      <c r="I29" s="20"/>
      <c r="J29" s="20"/>
      <c r="K29" s="20"/>
      <c r="L29" s="20"/>
      <c r="M29" s="20"/>
      <c r="N29" s="20"/>
      <c r="O29" s="49" t="e">
        <f>VLOOKUP(H29,'Référentiel Fonctionnel'!$E$43:$H$164,4,FALSE)</f>
        <v>#REF!</v>
      </c>
      <c r="P29" s="49" t="e">
        <f>VLOOKUP(I29,'Référentiel Fonctionnel'!$E$43:$I$164,4,FALSE)</f>
        <v>#N/A</v>
      </c>
      <c r="Q29" s="20"/>
      <c r="R29" s="20"/>
      <c r="S29" s="45" t="s">
        <v>458</v>
      </c>
    </row>
    <row r="30" spans="1:19" ht="30" customHeight="1">
      <c r="A30" s="29" t="s">
        <v>486</v>
      </c>
      <c r="B30" s="45" t="s">
        <v>498</v>
      </c>
      <c r="C30" s="45"/>
      <c r="D30" s="26" t="s">
        <v>458</v>
      </c>
      <c r="E30" s="26"/>
      <c r="F30" s="196"/>
      <c r="G30" s="27" t="s">
        <v>499</v>
      </c>
      <c r="H30" s="20" t="e">
        <f>VLOOKUP($B30,'Référentiel Fonctionnel'!#REF!,2,FALSE)</f>
        <v>#REF!</v>
      </c>
      <c r="I30" s="20"/>
      <c r="J30" s="20"/>
      <c r="K30" s="20"/>
      <c r="L30" s="20"/>
      <c r="M30" s="20"/>
      <c r="N30" s="20"/>
      <c r="O30" s="49" t="e">
        <f>VLOOKUP(H30,'Référentiel Fonctionnel'!$E$43:$H$164,4,FALSE)</f>
        <v>#REF!</v>
      </c>
      <c r="P30" s="49" t="e">
        <f>VLOOKUP(I30,'Référentiel Fonctionnel'!$E$43:$I$164,4,FALSE)</f>
        <v>#N/A</v>
      </c>
      <c r="Q30" s="20"/>
      <c r="R30" s="20"/>
      <c r="S30" s="45" t="s">
        <v>458</v>
      </c>
    </row>
    <row r="31" spans="1:19" ht="30" customHeight="1">
      <c r="A31" s="29" t="s">
        <v>486</v>
      </c>
      <c r="B31" s="45" t="s">
        <v>500</v>
      </c>
      <c r="C31" s="45"/>
      <c r="D31" s="26"/>
      <c r="E31" s="26"/>
      <c r="F31" s="196"/>
      <c r="G31" s="27" t="s">
        <v>501</v>
      </c>
      <c r="H31" s="20" t="e">
        <f>VLOOKUP($B31,'Référentiel Fonctionnel'!#REF!,2,FALSE)</f>
        <v>#REF!</v>
      </c>
      <c r="I31" s="20"/>
      <c r="J31" s="20"/>
      <c r="K31" s="20"/>
      <c r="L31" s="20"/>
      <c r="M31" s="20"/>
      <c r="N31" s="20"/>
      <c r="O31" s="49" t="e">
        <f>VLOOKUP(H31,'Référentiel Fonctionnel'!$E$43:$H$164,4,FALSE)</f>
        <v>#REF!</v>
      </c>
      <c r="P31" s="49" t="e">
        <f>VLOOKUP(I31,'Référentiel Fonctionnel'!$E$43:$I$164,4,FALSE)</f>
        <v>#N/A</v>
      </c>
      <c r="Q31" s="20"/>
      <c r="R31" s="20"/>
      <c r="S31" s="45" t="s">
        <v>458</v>
      </c>
    </row>
    <row r="32" spans="1:19" ht="30" customHeight="1">
      <c r="A32" s="29" t="s">
        <v>486</v>
      </c>
      <c r="B32" s="45" t="s">
        <v>502</v>
      </c>
      <c r="C32" s="45"/>
      <c r="D32" s="26"/>
      <c r="E32" s="26"/>
      <c r="F32" s="196"/>
      <c r="G32" s="27" t="s">
        <v>503</v>
      </c>
      <c r="H32" s="20" t="e">
        <f>VLOOKUP($B32,'Référentiel Fonctionnel'!#REF!,2,FALSE)</f>
        <v>#REF!</v>
      </c>
      <c r="I32" s="20"/>
      <c r="J32" s="20"/>
      <c r="K32" s="20"/>
      <c r="L32" s="20"/>
      <c r="M32" s="20"/>
      <c r="N32" s="20"/>
      <c r="O32" s="49" t="e">
        <f>VLOOKUP(H32,'Référentiel Fonctionnel'!$E$43:$H$164,4,FALSE)</f>
        <v>#REF!</v>
      </c>
      <c r="P32" s="49"/>
      <c r="Q32" s="20"/>
      <c r="R32" s="20"/>
      <c r="S32" s="45"/>
    </row>
    <row r="33" spans="1:19">
      <c r="A33" s="29" t="s">
        <v>486</v>
      </c>
      <c r="B33" s="45">
        <v>26</v>
      </c>
      <c r="C33" s="45"/>
      <c r="D33" s="26"/>
      <c r="E33" s="26"/>
      <c r="F33" s="196"/>
      <c r="G33" s="27" t="s">
        <v>504</v>
      </c>
      <c r="H33" s="20" t="e">
        <f>VLOOKUP($B33,'Référentiel Fonctionnel'!#REF!,2,FALSE)</f>
        <v>#REF!</v>
      </c>
      <c r="I33" s="20"/>
      <c r="J33" s="20"/>
      <c r="K33" s="20"/>
      <c r="L33" s="20"/>
      <c r="M33" s="20"/>
      <c r="N33" s="20"/>
      <c r="O33" s="49" t="e">
        <f>VLOOKUP(H33,'Référentiel Fonctionnel'!$E$43:$H$164,4,FALSE)</f>
        <v>#REF!</v>
      </c>
      <c r="P33" s="49" t="e">
        <f>VLOOKUP(I33,'Référentiel Fonctionnel'!$E$43:$I$164,4,FALSE)</f>
        <v>#N/A</v>
      </c>
      <c r="Q33" s="20" t="s">
        <v>458</v>
      </c>
      <c r="R33" s="20"/>
      <c r="S33" s="45"/>
    </row>
    <row r="34" spans="1:19" ht="14.45" customHeight="1">
      <c r="A34" s="29" t="s">
        <v>486</v>
      </c>
      <c r="B34" s="45">
        <v>27</v>
      </c>
      <c r="C34" s="45"/>
      <c r="D34" s="26"/>
      <c r="E34" s="26"/>
      <c r="F34" s="196"/>
      <c r="G34" s="27" t="s">
        <v>505</v>
      </c>
      <c r="H34" s="20" t="e">
        <f>VLOOKUP($B34,'Référentiel Fonctionnel'!#REF!,2,FALSE)</f>
        <v>#REF!</v>
      </c>
      <c r="I34" s="20"/>
      <c r="J34" s="20"/>
      <c r="K34" s="20"/>
      <c r="L34" s="20"/>
      <c r="M34" s="20"/>
      <c r="N34" s="20"/>
      <c r="O34" s="49" t="e">
        <f>VLOOKUP(H34,'Référentiel Fonctionnel'!$E$43:$H$164,4,FALSE)</f>
        <v>#REF!</v>
      </c>
      <c r="P34" s="49" t="e">
        <f>VLOOKUP(I34,'Référentiel Fonctionnel'!$E$43:$I$164,4,FALSE)</f>
        <v>#N/A</v>
      </c>
      <c r="Q34" s="20" t="s">
        <v>458</v>
      </c>
      <c r="R34" s="20"/>
      <c r="S34" s="45"/>
    </row>
    <row r="35" spans="1:19">
      <c r="A35" s="29" t="s">
        <v>486</v>
      </c>
      <c r="B35" s="45">
        <v>28</v>
      </c>
      <c r="C35" s="45"/>
      <c r="D35" s="26"/>
      <c r="E35" s="26"/>
      <c r="F35" s="196"/>
      <c r="G35" s="27" t="s">
        <v>506</v>
      </c>
      <c r="H35" s="20" t="e">
        <f>VLOOKUP($B35,'Référentiel Fonctionnel'!#REF!,2,FALSE)</f>
        <v>#REF!</v>
      </c>
      <c r="I35" s="20"/>
      <c r="J35" s="20"/>
      <c r="K35" s="20"/>
      <c r="L35" s="20"/>
      <c r="M35" s="20"/>
      <c r="N35" s="20"/>
      <c r="O35" s="49" t="e">
        <f>VLOOKUP(H35,'Référentiel Fonctionnel'!$E$43:$H$164,4,FALSE)</f>
        <v>#REF!</v>
      </c>
      <c r="P35" s="49" t="e">
        <f>VLOOKUP(I35,'Référentiel Fonctionnel'!$E$43:$I$164,4,FALSE)</f>
        <v>#N/A</v>
      </c>
      <c r="Q35" s="20" t="s">
        <v>458</v>
      </c>
      <c r="R35" s="20"/>
      <c r="S35" s="45"/>
    </row>
    <row r="36" spans="1:19" ht="45" customHeight="1">
      <c r="A36" s="29" t="s">
        <v>486</v>
      </c>
      <c r="B36" s="45">
        <v>29</v>
      </c>
      <c r="C36" s="45"/>
      <c r="D36" s="26"/>
      <c r="E36" s="26"/>
      <c r="F36" s="196"/>
      <c r="G36" s="27" t="s">
        <v>507</v>
      </c>
      <c r="H36" s="20" t="e">
        <f>VLOOKUP($B36,'Référentiel Fonctionnel'!#REF!,2,FALSE)</f>
        <v>#REF!</v>
      </c>
      <c r="I36" s="20" t="s">
        <v>508</v>
      </c>
      <c r="J36" s="20"/>
      <c r="K36" s="20"/>
      <c r="L36" s="20"/>
      <c r="M36" s="20"/>
      <c r="N36" s="20"/>
      <c r="O36" s="49" t="e">
        <f>VLOOKUP(H36,'Référentiel Fonctionnel'!$E$43:$H$164,4,FALSE)</f>
        <v>#REF!</v>
      </c>
      <c r="P36" s="49" t="e">
        <f>VLOOKUP(I36,'Référentiel Fonctionnel'!$E$43:$I$164,4,FALSE)</f>
        <v>#N/A</v>
      </c>
      <c r="Q36" s="20" t="s">
        <v>458</v>
      </c>
      <c r="R36" s="20"/>
      <c r="S36" s="45"/>
    </row>
    <row r="37" spans="1:19" ht="28.9" hidden="1" customHeight="1">
      <c r="A37" s="29" t="s">
        <v>486</v>
      </c>
      <c r="B37" s="45">
        <v>30</v>
      </c>
      <c r="C37" s="45"/>
      <c r="D37" s="26" t="s">
        <v>463</v>
      </c>
      <c r="E37" s="26"/>
      <c r="F37" s="196"/>
      <c r="G37" s="27" t="s">
        <v>509</v>
      </c>
      <c r="H37" s="20" t="e">
        <f>VLOOKUP($B37,'Référentiel Fonctionnel'!#REF!,2,FALSE)</f>
        <v>#REF!</v>
      </c>
      <c r="I37" s="20"/>
      <c r="J37" s="20"/>
      <c r="K37" s="20"/>
      <c r="L37" s="20"/>
      <c r="M37" s="20"/>
      <c r="N37" s="20"/>
      <c r="O37" s="50"/>
      <c r="P37" s="50"/>
      <c r="Q37" s="20"/>
      <c r="R37" s="20" t="s">
        <v>458</v>
      </c>
      <c r="S37" s="45"/>
    </row>
    <row r="38" spans="1:19" ht="120">
      <c r="A38" s="29" t="s">
        <v>486</v>
      </c>
      <c r="B38" s="45">
        <v>31</v>
      </c>
      <c r="C38" s="45"/>
      <c r="D38" s="26" t="s">
        <v>458</v>
      </c>
      <c r="E38" s="26"/>
      <c r="F38" s="196"/>
      <c r="G38" s="52" t="s">
        <v>510</v>
      </c>
      <c r="H38" s="53" t="s">
        <v>511</v>
      </c>
      <c r="I38" s="53" t="s">
        <v>512</v>
      </c>
      <c r="J38" s="53" t="s">
        <v>513</v>
      </c>
      <c r="K38" s="53" t="s">
        <v>514</v>
      </c>
      <c r="L38" s="53" t="s">
        <v>515</v>
      </c>
      <c r="M38" s="53" t="s">
        <v>516</v>
      </c>
      <c r="N38" s="53"/>
      <c r="O38" s="49" t="e">
        <f>VLOOKUP(H38,'Référentiel Fonctionnel'!$E$43:$H$164,4,FALSE)</f>
        <v>#N/A</v>
      </c>
      <c r="P38" s="49" t="e">
        <f>VLOOKUP(I38,'Référentiel Fonctionnel'!$E$43:$I$164,4,FALSE)</f>
        <v>#N/A</v>
      </c>
      <c r="Q38" s="20" t="s">
        <v>458</v>
      </c>
      <c r="R38" s="20"/>
      <c r="S38" s="45"/>
    </row>
    <row r="39" spans="1:19" ht="30">
      <c r="A39" s="29" t="s">
        <v>486</v>
      </c>
      <c r="B39" s="45" t="s">
        <v>517</v>
      </c>
      <c r="C39" s="45"/>
      <c r="D39" s="26"/>
      <c r="E39" s="26"/>
      <c r="F39" s="196"/>
      <c r="G39" s="27" t="s">
        <v>518</v>
      </c>
      <c r="H39" s="20" t="e">
        <f>VLOOKUP($B39,'Référentiel Fonctionnel'!#REF!,2,FALSE)</f>
        <v>#REF!</v>
      </c>
      <c r="I39" s="20"/>
      <c r="J39" s="20"/>
      <c r="K39" s="20"/>
      <c r="L39" s="20"/>
      <c r="M39" s="20"/>
      <c r="N39" s="20"/>
      <c r="O39" s="49" t="e">
        <f>VLOOKUP(H39,'Référentiel Fonctionnel'!$E$43:$H$164,4,FALSE)</f>
        <v>#REF!</v>
      </c>
      <c r="P39" s="49" t="e">
        <f>VLOOKUP(I39,'Référentiel Fonctionnel'!$E$43:$I$164,4,FALSE)</f>
        <v>#N/A</v>
      </c>
      <c r="Q39" s="20"/>
      <c r="R39" s="20"/>
      <c r="S39" s="45" t="s">
        <v>458</v>
      </c>
    </row>
    <row r="40" spans="1:19" ht="45">
      <c r="A40" s="29" t="s">
        <v>486</v>
      </c>
      <c r="B40" s="45" t="s">
        <v>519</v>
      </c>
      <c r="C40" s="45"/>
      <c r="D40" s="26"/>
      <c r="E40" s="26"/>
      <c r="F40" s="196"/>
      <c r="G40" s="27" t="s">
        <v>520</v>
      </c>
      <c r="H40" s="20" t="e">
        <f>VLOOKUP($B40,'Référentiel Fonctionnel'!#REF!,2,FALSE)</f>
        <v>#REF!</v>
      </c>
      <c r="I40" s="20" t="s">
        <v>521</v>
      </c>
      <c r="J40" s="20"/>
      <c r="K40" s="20"/>
      <c r="L40" s="20"/>
      <c r="M40" s="20"/>
      <c r="N40" s="20"/>
      <c r="O40" s="49" t="e">
        <f>VLOOKUP(H40,'Référentiel Fonctionnel'!$E$43:$H$164,4,FALSE)</f>
        <v>#REF!</v>
      </c>
      <c r="P40" s="49" t="e">
        <f>VLOOKUP(I40,'Référentiel Fonctionnel'!$E$43:$I$164,4,FALSE)</f>
        <v>#N/A</v>
      </c>
      <c r="Q40" s="20"/>
      <c r="R40" s="20"/>
      <c r="S40" s="45" t="s">
        <v>458</v>
      </c>
    </row>
    <row r="41" spans="1:19" ht="60">
      <c r="A41" s="29" t="s">
        <v>486</v>
      </c>
      <c r="B41" s="45" t="s">
        <v>522</v>
      </c>
      <c r="C41" s="45"/>
      <c r="D41" s="26"/>
      <c r="E41" s="26"/>
      <c r="F41" s="196"/>
      <c r="G41" s="27" t="s">
        <v>523</v>
      </c>
      <c r="H41" s="20" t="e">
        <f>VLOOKUP($B41,'Référentiel Fonctionnel'!#REF!,2,FALSE)</f>
        <v>#REF!</v>
      </c>
      <c r="I41" s="20"/>
      <c r="J41" s="20"/>
      <c r="K41" s="20"/>
      <c r="L41" s="20"/>
      <c r="M41" s="20"/>
      <c r="N41" s="20"/>
      <c r="O41" s="49" t="e">
        <f>VLOOKUP(H41,'Référentiel Fonctionnel'!$E$43:$H$164,4,FALSE)</f>
        <v>#REF!</v>
      </c>
      <c r="P41" s="49"/>
      <c r="Q41" s="20"/>
      <c r="R41" s="20"/>
      <c r="S41" s="45"/>
    </row>
    <row r="42" spans="1:19" ht="69.599999999999994" customHeight="1">
      <c r="A42" s="29" t="s">
        <v>486</v>
      </c>
      <c r="B42" s="45">
        <v>32</v>
      </c>
      <c r="C42" s="45"/>
      <c r="D42" s="26"/>
      <c r="E42" s="26"/>
      <c r="F42" s="196"/>
      <c r="G42" s="52" t="s">
        <v>524</v>
      </c>
      <c r="H42" s="20" t="e">
        <f>VLOOKUP($B42,'Référentiel Fonctionnel'!#REF!,2,FALSE)</f>
        <v>#REF!</v>
      </c>
      <c r="I42" s="20" t="s">
        <v>525</v>
      </c>
      <c r="J42" s="20" t="s">
        <v>526</v>
      </c>
      <c r="K42" s="20"/>
      <c r="L42" s="20"/>
      <c r="M42" s="20"/>
      <c r="N42" s="20"/>
      <c r="O42" s="49" t="e">
        <f>VLOOKUP(H42,'Référentiel Fonctionnel'!$E$43:$H$164,4,FALSE)</f>
        <v>#REF!</v>
      </c>
      <c r="P42" s="49" t="e">
        <f>VLOOKUP(I42,'Référentiel Fonctionnel'!$E$43:$I$164,4,FALSE)</f>
        <v>#N/A</v>
      </c>
      <c r="Q42" s="20" t="s">
        <v>458</v>
      </c>
      <c r="R42" s="20"/>
      <c r="S42" s="45"/>
    </row>
    <row r="43" spans="1:19" ht="72" hidden="1" customHeight="1">
      <c r="A43" s="29" t="s">
        <v>486</v>
      </c>
      <c r="B43" s="45">
        <v>33</v>
      </c>
      <c r="C43" s="45"/>
      <c r="D43" s="26" t="s">
        <v>463</v>
      </c>
      <c r="E43" s="26"/>
      <c r="F43" s="196"/>
      <c r="G43" s="27" t="s">
        <v>527</v>
      </c>
      <c r="H43" s="20" t="e">
        <f>VLOOKUP($B43,'Référentiel Fonctionnel'!#REF!,2,FALSE)</f>
        <v>#REF!</v>
      </c>
      <c r="I43" s="20"/>
      <c r="J43" s="20"/>
      <c r="K43" s="20"/>
      <c r="L43" s="20"/>
      <c r="M43" s="20"/>
      <c r="N43" s="20"/>
      <c r="O43" s="50"/>
      <c r="P43" s="50"/>
      <c r="Q43" s="20"/>
      <c r="R43" s="20" t="s">
        <v>458</v>
      </c>
      <c r="S43" s="45"/>
    </row>
    <row r="44" spans="1:19" ht="75" customHeight="1">
      <c r="A44" s="29" t="s">
        <v>486</v>
      </c>
      <c r="B44" s="45">
        <v>34</v>
      </c>
      <c r="C44" s="45"/>
      <c r="D44" s="26"/>
      <c r="E44" s="26"/>
      <c r="F44" s="196"/>
      <c r="G44" s="52" t="s">
        <v>528</v>
      </c>
      <c r="H44" s="20" t="e">
        <f>VLOOKUP($B44,'Référentiel Fonctionnel'!#REF!,2,FALSE)</f>
        <v>#REF!</v>
      </c>
      <c r="I44" s="20" t="s">
        <v>529</v>
      </c>
      <c r="J44" s="20"/>
      <c r="K44" s="20"/>
      <c r="L44" s="20"/>
      <c r="M44" s="20"/>
      <c r="N44" s="20"/>
      <c r="O44" s="49" t="e">
        <f>VLOOKUP(H44,'Référentiel Fonctionnel'!$E$43:$H$164,4,FALSE)</f>
        <v>#REF!</v>
      </c>
      <c r="P44" s="49" t="e">
        <f>VLOOKUP(I44,'Référentiel Fonctionnel'!$E$43:$I$164,4,FALSE)</f>
        <v>#N/A</v>
      </c>
      <c r="Q44" s="20" t="s">
        <v>458</v>
      </c>
      <c r="R44" s="20"/>
      <c r="S44" s="45"/>
    </row>
    <row r="45" spans="1:19" ht="75" customHeight="1">
      <c r="A45" s="29" t="s">
        <v>486</v>
      </c>
      <c r="B45" s="45" t="s">
        <v>530</v>
      </c>
      <c r="C45" s="45"/>
      <c r="D45" s="26"/>
      <c r="E45" s="26"/>
      <c r="F45" s="196"/>
      <c r="G45" s="52" t="s">
        <v>531</v>
      </c>
      <c r="H45" s="20" t="e">
        <f>VLOOKUP($B45,'Référentiel Fonctionnel'!#REF!,2,FALSE)</f>
        <v>#REF!</v>
      </c>
      <c r="I45" s="20" t="s">
        <v>532</v>
      </c>
      <c r="J45" s="20"/>
      <c r="K45" s="20"/>
      <c r="L45" s="20"/>
      <c r="M45" s="20"/>
      <c r="N45" s="20"/>
      <c r="O45" s="49" t="e">
        <f>VLOOKUP(H45,'Référentiel Fonctionnel'!$E$43:$H$164,4,FALSE)</f>
        <v>#REF!</v>
      </c>
      <c r="P45" s="49" t="e">
        <f>VLOOKUP(I45,'Référentiel Fonctionnel'!$E$43:$I$164,4,FALSE)</f>
        <v>#N/A</v>
      </c>
      <c r="Q45" s="20"/>
      <c r="R45" s="20"/>
      <c r="S45" s="45" t="s">
        <v>458</v>
      </c>
    </row>
    <row r="46" spans="1:19" ht="28.9" hidden="1" customHeight="1">
      <c r="A46" s="29" t="s">
        <v>486</v>
      </c>
      <c r="B46" s="45">
        <v>35</v>
      </c>
      <c r="C46" s="45"/>
      <c r="D46" s="26" t="s">
        <v>463</v>
      </c>
      <c r="E46" s="26"/>
      <c r="F46" s="196"/>
      <c r="G46" s="27" t="s">
        <v>533</v>
      </c>
      <c r="H46" s="20" t="e">
        <f>VLOOKUP($B46,'Référentiel Fonctionnel'!#REF!,2,FALSE)</f>
        <v>#REF!</v>
      </c>
      <c r="I46" s="20"/>
      <c r="J46" s="20"/>
      <c r="K46" s="20"/>
      <c r="L46" s="20"/>
      <c r="M46" s="20"/>
      <c r="N46" s="20"/>
      <c r="O46" s="50"/>
      <c r="P46" s="50"/>
      <c r="Q46" s="20"/>
      <c r="R46" s="20" t="s">
        <v>458</v>
      </c>
      <c r="S46" s="45"/>
    </row>
    <row r="47" spans="1:19" ht="30" customHeight="1">
      <c r="A47" s="29" t="s">
        <v>486</v>
      </c>
      <c r="B47" s="45">
        <v>36</v>
      </c>
      <c r="C47" s="45"/>
      <c r="D47" s="26"/>
      <c r="E47" s="26"/>
      <c r="F47" s="196"/>
      <c r="G47" s="27" t="s">
        <v>534</v>
      </c>
      <c r="H47" s="20" t="e">
        <f>VLOOKUP($B47,'Référentiel Fonctionnel'!#REF!,2,FALSE)</f>
        <v>#REF!</v>
      </c>
      <c r="I47" s="20"/>
      <c r="J47" s="20"/>
      <c r="K47" s="20"/>
      <c r="L47" s="20"/>
      <c r="M47" s="20"/>
      <c r="N47" s="20"/>
      <c r="O47" s="49" t="e">
        <f>VLOOKUP(H47,'Référentiel Fonctionnel'!$E$43:$H$164,4,FALSE)</f>
        <v>#REF!</v>
      </c>
      <c r="P47" s="49" t="e">
        <f>VLOOKUP(I47,'Référentiel Fonctionnel'!$E$43:$I$164,4,FALSE)</f>
        <v>#N/A</v>
      </c>
      <c r="Q47" s="20" t="s">
        <v>458</v>
      </c>
      <c r="R47" s="20"/>
      <c r="S47" s="45"/>
    </row>
    <row r="48" spans="1:19" ht="28.9" customHeight="1">
      <c r="A48" s="29" t="s">
        <v>486</v>
      </c>
      <c r="B48" s="45">
        <v>37</v>
      </c>
      <c r="C48" s="45"/>
      <c r="D48" s="26"/>
      <c r="E48" s="26"/>
      <c r="F48" s="196"/>
      <c r="G48" s="52" t="s">
        <v>535</v>
      </c>
      <c r="H48" s="20" t="e">
        <f>VLOOKUP($B48,'Référentiel Fonctionnel'!#REF!,2,FALSE)</f>
        <v>#REF!</v>
      </c>
      <c r="I48" s="20" t="s">
        <v>536</v>
      </c>
      <c r="J48" s="20"/>
      <c r="K48" s="20"/>
      <c r="L48" s="20"/>
      <c r="M48" s="20"/>
      <c r="N48" s="20"/>
      <c r="O48" s="49" t="e">
        <f>VLOOKUP(H48,'Référentiel Fonctionnel'!$E$43:$H$164,4,FALSE)</f>
        <v>#REF!</v>
      </c>
      <c r="P48" s="49" t="e">
        <f>VLOOKUP(I48,'Référentiel Fonctionnel'!$E$43:$I$164,4,FALSE)</f>
        <v>#N/A</v>
      </c>
      <c r="Q48" s="20" t="s">
        <v>458</v>
      </c>
      <c r="R48" s="20"/>
      <c r="S48" s="45"/>
    </row>
    <row r="49" spans="1:19" ht="28.9" customHeight="1">
      <c r="A49" s="29" t="s">
        <v>486</v>
      </c>
      <c r="B49" s="45" t="s">
        <v>537</v>
      </c>
      <c r="C49" s="45"/>
      <c r="D49" s="26"/>
      <c r="E49" s="26"/>
      <c r="F49" s="196"/>
      <c r="G49" s="52" t="s">
        <v>538</v>
      </c>
      <c r="H49" s="20" t="e">
        <f>VLOOKUP($B49,'Référentiel Fonctionnel'!#REF!,2,FALSE)</f>
        <v>#REF!</v>
      </c>
      <c r="I49" s="20" t="s">
        <v>539</v>
      </c>
      <c r="J49" s="20"/>
      <c r="K49" s="20"/>
      <c r="L49" s="20"/>
      <c r="M49" s="20"/>
      <c r="N49" s="20"/>
      <c r="O49" s="49" t="e">
        <f>VLOOKUP(H49,'Référentiel Fonctionnel'!$E$43:$H$164,4,FALSE)</f>
        <v>#REF!</v>
      </c>
      <c r="P49" s="49" t="e">
        <f>VLOOKUP(I49,'Référentiel Fonctionnel'!$E$43:$I$164,4,FALSE)</f>
        <v>#N/A</v>
      </c>
      <c r="Q49" s="20"/>
      <c r="R49" s="20"/>
      <c r="S49" s="45" t="s">
        <v>458</v>
      </c>
    </row>
    <row r="50" spans="1:19" ht="129.6" customHeight="1">
      <c r="A50" s="29" t="s">
        <v>486</v>
      </c>
      <c r="B50" s="45" t="s">
        <v>540</v>
      </c>
      <c r="C50" s="45"/>
      <c r="D50" s="26"/>
      <c r="E50" s="26"/>
      <c r="F50" s="196"/>
      <c r="G50" s="27" t="s">
        <v>541</v>
      </c>
      <c r="H50" s="20" t="e">
        <f>VLOOKUP($B50,'Référentiel Fonctionnel'!#REF!,2,FALSE)</f>
        <v>#REF!</v>
      </c>
      <c r="I50" s="20"/>
      <c r="J50" s="20"/>
      <c r="K50" s="20"/>
      <c r="L50" s="20"/>
      <c r="M50" s="20"/>
      <c r="N50" s="20"/>
      <c r="O50" s="49" t="e">
        <f>VLOOKUP(H50,'Référentiel Fonctionnel'!$E$43:$H$164,4,FALSE)</f>
        <v>#REF!</v>
      </c>
      <c r="P50" s="49" t="e">
        <f>VLOOKUP(I50,'Référentiel Fonctionnel'!$E$43:$I$164,4,FALSE)</f>
        <v>#N/A</v>
      </c>
      <c r="Q50" s="20"/>
      <c r="R50" s="20"/>
      <c r="S50" s="45" t="s">
        <v>458</v>
      </c>
    </row>
    <row r="51" spans="1:19" ht="75">
      <c r="A51" s="29" t="s">
        <v>486</v>
      </c>
      <c r="B51" s="45">
        <v>38</v>
      </c>
      <c r="C51" s="45"/>
      <c r="D51" s="26"/>
      <c r="E51" s="26"/>
      <c r="F51" s="196"/>
      <c r="G51" s="52" t="s">
        <v>542</v>
      </c>
      <c r="H51" s="20" t="e">
        <f>VLOOKUP($B51,'Référentiel Fonctionnel'!#REF!,2,FALSE)</f>
        <v>#REF!</v>
      </c>
      <c r="I51" s="20" t="s">
        <v>543</v>
      </c>
      <c r="J51" s="20"/>
      <c r="K51" s="20"/>
      <c r="L51" s="20"/>
      <c r="M51" s="20"/>
      <c r="N51" s="20"/>
      <c r="O51" s="49" t="e">
        <f>VLOOKUP(H51,'Référentiel Fonctionnel'!$E$43:$H$164,4,FALSE)</f>
        <v>#REF!</v>
      </c>
      <c r="P51" s="49" t="e">
        <f>VLOOKUP(I51,'Référentiel Fonctionnel'!$E$43:$I$164,4,FALSE)</f>
        <v>#N/A</v>
      </c>
      <c r="Q51" s="20" t="s">
        <v>458</v>
      </c>
      <c r="R51" s="20"/>
      <c r="S51" s="45"/>
    </row>
    <row r="52" spans="1:19" ht="28.9" customHeight="1">
      <c r="A52" s="29" t="s">
        <v>486</v>
      </c>
      <c r="B52" s="45" t="s">
        <v>544</v>
      </c>
      <c r="C52" s="45"/>
      <c r="D52" s="26"/>
      <c r="E52" s="26"/>
      <c r="F52" s="196"/>
      <c r="G52" s="52" t="s">
        <v>545</v>
      </c>
      <c r="H52" s="20" t="e">
        <f>VLOOKUP($B52,'Référentiel Fonctionnel'!#REF!,2,FALSE)</f>
        <v>#REF!</v>
      </c>
      <c r="I52" s="20" t="s">
        <v>546</v>
      </c>
      <c r="J52" s="20"/>
      <c r="K52" s="20"/>
      <c r="L52" s="20"/>
      <c r="M52" s="20"/>
      <c r="N52" s="20"/>
      <c r="O52" s="49" t="e">
        <f>VLOOKUP(H52,'Référentiel Fonctionnel'!$E$43:$H$164,4,FALSE)</f>
        <v>#REF!</v>
      </c>
      <c r="P52" s="49" t="e">
        <f>VLOOKUP(I52,'Référentiel Fonctionnel'!$E$43:$I$164,4,FALSE)</f>
        <v>#N/A</v>
      </c>
      <c r="Q52" s="20"/>
      <c r="R52" s="20"/>
      <c r="S52" s="45" t="s">
        <v>458</v>
      </c>
    </row>
    <row r="53" spans="1:19" ht="28.9" hidden="1" customHeight="1">
      <c r="A53" s="29" t="s">
        <v>486</v>
      </c>
      <c r="B53" s="45">
        <v>39</v>
      </c>
      <c r="C53" s="45"/>
      <c r="D53" s="26" t="s">
        <v>463</v>
      </c>
      <c r="E53" s="26"/>
      <c r="F53" s="196"/>
      <c r="G53" s="27" t="s">
        <v>547</v>
      </c>
      <c r="H53" s="20" t="e">
        <f>VLOOKUP($B53,'Référentiel Fonctionnel'!#REF!,2,FALSE)</f>
        <v>#REF!</v>
      </c>
      <c r="I53" s="20"/>
      <c r="J53" s="20"/>
      <c r="K53" s="20"/>
      <c r="L53" s="20"/>
      <c r="M53" s="20"/>
      <c r="N53" s="20"/>
      <c r="O53" s="50"/>
      <c r="P53" s="50"/>
      <c r="Q53" s="20"/>
      <c r="R53" s="20" t="s">
        <v>458</v>
      </c>
      <c r="S53" s="45"/>
    </row>
    <row r="54" spans="1:19" ht="68.45" customHeight="1">
      <c r="A54" s="29" t="s">
        <v>486</v>
      </c>
      <c r="B54" s="45">
        <v>40</v>
      </c>
      <c r="C54" s="45"/>
      <c r="D54" s="26" t="s">
        <v>463</v>
      </c>
      <c r="E54" s="26"/>
      <c r="F54" s="196"/>
      <c r="G54" s="52" t="s">
        <v>548</v>
      </c>
      <c r="H54" s="20" t="e">
        <f>VLOOKUP($B54,'Référentiel Fonctionnel'!#REF!,2,FALSE)</f>
        <v>#REF!</v>
      </c>
      <c r="I54" s="20" t="s">
        <v>549</v>
      </c>
      <c r="J54" s="20"/>
      <c r="K54" s="20"/>
      <c r="L54" s="20"/>
      <c r="M54" s="20"/>
      <c r="N54" s="20"/>
      <c r="O54" s="49" t="e">
        <f>VLOOKUP(H54,'Référentiel Fonctionnel'!$E$43:$H$164,4,FALSE)</f>
        <v>#REF!</v>
      </c>
      <c r="P54" s="50"/>
      <c r="Q54" s="20" t="s">
        <v>458</v>
      </c>
      <c r="R54" s="20"/>
      <c r="S54" s="45"/>
    </row>
    <row r="55" spans="1:19" ht="72" hidden="1" customHeight="1">
      <c r="A55" s="29" t="s">
        <v>486</v>
      </c>
      <c r="B55" s="45">
        <v>41</v>
      </c>
      <c r="C55" s="45"/>
      <c r="D55" s="26"/>
      <c r="E55" s="26"/>
      <c r="F55" s="196"/>
      <c r="G55" s="27" t="s">
        <v>550</v>
      </c>
      <c r="H55" s="20" t="e">
        <f>VLOOKUP($B55,'Référentiel Fonctionnel'!#REF!,2,FALSE)</f>
        <v>#REF!</v>
      </c>
      <c r="I55" s="20"/>
      <c r="J55" s="20"/>
      <c r="K55" s="20"/>
      <c r="L55" s="20"/>
      <c r="M55" s="20"/>
      <c r="N55" s="20"/>
      <c r="O55" s="50"/>
      <c r="P55" s="50"/>
      <c r="Q55" s="20"/>
      <c r="R55" s="20" t="s">
        <v>458</v>
      </c>
      <c r="S55" s="45"/>
    </row>
    <row r="56" spans="1:19" ht="60" hidden="1" customHeight="1">
      <c r="A56" s="29" t="s">
        <v>486</v>
      </c>
      <c r="B56" s="45">
        <v>42</v>
      </c>
      <c r="C56" s="45"/>
      <c r="D56" s="26"/>
      <c r="E56" s="26" t="s">
        <v>463</v>
      </c>
      <c r="F56" s="196"/>
      <c r="G56" s="27" t="s">
        <v>551</v>
      </c>
      <c r="H56" s="20" t="e">
        <f>VLOOKUP($B56,'Référentiel Fonctionnel'!#REF!,2,FALSE)</f>
        <v>#REF!</v>
      </c>
      <c r="I56" s="20"/>
      <c r="J56" s="20"/>
      <c r="K56" s="20"/>
      <c r="L56" s="20"/>
      <c r="M56" s="20"/>
      <c r="N56" s="20"/>
      <c r="O56" s="50"/>
      <c r="P56" s="50"/>
      <c r="Q56" s="20"/>
      <c r="R56" s="20" t="s">
        <v>458</v>
      </c>
      <c r="S56" s="45"/>
    </row>
    <row r="57" spans="1:19" ht="45" hidden="1" customHeight="1">
      <c r="A57" s="29" t="s">
        <v>486</v>
      </c>
      <c r="B57" s="45">
        <v>43</v>
      </c>
      <c r="C57" s="45"/>
      <c r="D57" s="26"/>
      <c r="E57" s="26"/>
      <c r="F57" s="197"/>
      <c r="G57" s="27" t="s">
        <v>552</v>
      </c>
      <c r="H57" s="20" t="e">
        <f>VLOOKUP($B57,'Référentiel Fonctionnel'!#REF!,2,FALSE)</f>
        <v>#REF!</v>
      </c>
      <c r="I57" s="20"/>
      <c r="J57" s="20"/>
      <c r="K57" s="20"/>
      <c r="L57" s="20"/>
      <c r="M57" s="20"/>
      <c r="N57" s="20"/>
      <c r="O57" s="50"/>
      <c r="P57" s="50"/>
      <c r="Q57" s="20"/>
      <c r="R57" s="20" t="s">
        <v>458</v>
      </c>
      <c r="S57" s="45"/>
    </row>
    <row r="58" spans="1:19" ht="45" customHeight="1">
      <c r="A58" s="28" t="s">
        <v>553</v>
      </c>
      <c r="B58" s="45">
        <v>44</v>
      </c>
      <c r="C58" s="45"/>
      <c r="D58" s="26"/>
      <c r="E58" s="26"/>
      <c r="F58" s="195" t="s">
        <v>554</v>
      </c>
      <c r="G58" s="27" t="s">
        <v>555</v>
      </c>
      <c r="H58" s="20" t="e">
        <f>VLOOKUP($B58,'Référentiel Fonctionnel'!#REF!,2,FALSE)</f>
        <v>#REF!</v>
      </c>
      <c r="I58" s="20"/>
      <c r="J58" s="20"/>
      <c r="K58" s="20"/>
      <c r="L58" s="20"/>
      <c r="M58" s="20"/>
      <c r="N58" s="20"/>
      <c r="O58" s="49" t="e">
        <f>VLOOKUP(H58,'Référentiel Fonctionnel'!$E$43:$H$164,4,FALSE)</f>
        <v>#REF!</v>
      </c>
      <c r="P58" s="49" t="e">
        <f>VLOOKUP(I58,'Référentiel Fonctionnel'!$E$43:$I$164,4,FALSE)</f>
        <v>#N/A</v>
      </c>
      <c r="Q58" s="20" t="s">
        <v>458</v>
      </c>
      <c r="R58" s="20"/>
      <c r="S58" s="45"/>
    </row>
    <row r="59" spans="1:19" ht="38.25" customHeight="1">
      <c r="A59" s="28" t="s">
        <v>553</v>
      </c>
      <c r="B59" s="45">
        <v>45</v>
      </c>
      <c r="C59" s="45"/>
      <c r="D59" s="26"/>
      <c r="E59" s="26"/>
      <c r="F59" s="196"/>
      <c r="G59" s="27" t="s">
        <v>556</v>
      </c>
      <c r="H59" s="20" t="e">
        <f>VLOOKUP($B59,'Référentiel Fonctionnel'!#REF!,2,FALSE)</f>
        <v>#REF!</v>
      </c>
      <c r="I59" s="20"/>
      <c r="J59" s="20"/>
      <c r="K59" s="20"/>
      <c r="L59" s="20"/>
      <c r="M59" s="20"/>
      <c r="N59" s="20"/>
      <c r="O59" s="49" t="e">
        <f>VLOOKUP(H59,'Référentiel Fonctionnel'!$E$43:$H$164,4,FALSE)</f>
        <v>#REF!</v>
      </c>
      <c r="P59" s="49" t="e">
        <f>VLOOKUP(I59,'Référentiel Fonctionnel'!$E$43:$I$164,4,FALSE)</f>
        <v>#N/A</v>
      </c>
      <c r="Q59" s="20" t="s">
        <v>458</v>
      </c>
      <c r="R59" s="20"/>
      <c r="S59" s="45"/>
    </row>
    <row r="60" spans="1:19" ht="45">
      <c r="A60" s="28" t="s">
        <v>553</v>
      </c>
      <c r="B60" s="45">
        <v>46</v>
      </c>
      <c r="C60" s="45"/>
      <c r="D60" s="26" t="s">
        <v>463</v>
      </c>
      <c r="E60" s="26"/>
      <c r="F60" s="196"/>
      <c r="G60" s="27" t="s">
        <v>557</v>
      </c>
      <c r="H60" s="20" t="e">
        <f>VLOOKUP($B60,'Référentiel Fonctionnel'!#REF!,2,FALSE)</f>
        <v>#REF!</v>
      </c>
      <c r="I60" s="20"/>
      <c r="J60" s="20"/>
      <c r="K60" s="20"/>
      <c r="L60" s="20"/>
      <c r="M60" s="20"/>
      <c r="N60" s="20"/>
      <c r="O60" s="49" t="e">
        <f>VLOOKUP(H60,'Référentiel Fonctionnel'!$E$43:$H$164,4,FALSE)</f>
        <v>#REF!</v>
      </c>
      <c r="P60" s="49" t="e">
        <f>VLOOKUP(I60,'Référentiel Fonctionnel'!$E$43:$I$164,4,FALSE)</f>
        <v>#N/A</v>
      </c>
      <c r="Q60" s="20" t="s">
        <v>458</v>
      </c>
      <c r="R60" s="20"/>
      <c r="S60" s="45"/>
    </row>
    <row r="61" spans="1:19" ht="45" hidden="1" customHeight="1">
      <c r="A61" s="28" t="s">
        <v>553</v>
      </c>
      <c r="B61" s="45">
        <v>47</v>
      </c>
      <c r="C61" s="45"/>
      <c r="D61" s="26"/>
      <c r="E61" s="26"/>
      <c r="F61" s="196"/>
      <c r="G61" s="27" t="s">
        <v>558</v>
      </c>
      <c r="H61" s="20" t="e">
        <f>VLOOKUP($B61,'Référentiel Fonctionnel'!#REF!,2,FALSE)</f>
        <v>#REF!</v>
      </c>
      <c r="I61" s="20"/>
      <c r="J61" s="20"/>
      <c r="K61" s="20"/>
      <c r="L61" s="20"/>
      <c r="M61" s="20"/>
      <c r="N61" s="20"/>
      <c r="O61" s="50"/>
      <c r="P61" s="50"/>
      <c r="Q61" s="20"/>
      <c r="R61" s="20" t="s">
        <v>458</v>
      </c>
      <c r="S61" s="45"/>
    </row>
    <row r="62" spans="1:19" ht="30">
      <c r="A62" s="28" t="s">
        <v>553</v>
      </c>
      <c r="B62" s="45">
        <v>48</v>
      </c>
      <c r="C62" s="45"/>
      <c r="D62" s="26"/>
      <c r="E62" s="26"/>
      <c r="F62" s="196"/>
      <c r="G62" s="27" t="s">
        <v>559</v>
      </c>
      <c r="H62" s="20" t="e">
        <f>VLOOKUP($B62,'Référentiel Fonctionnel'!#REF!,2,FALSE)</f>
        <v>#REF!</v>
      </c>
      <c r="I62" s="20"/>
      <c r="J62" s="20"/>
      <c r="K62" s="20"/>
      <c r="L62" s="20"/>
      <c r="M62" s="20"/>
      <c r="N62" s="20"/>
      <c r="O62" s="49" t="e">
        <f>VLOOKUP(H62,'Référentiel Fonctionnel'!$E$43:$H$164,4,FALSE)</f>
        <v>#REF!</v>
      </c>
      <c r="P62" s="49" t="e">
        <f>VLOOKUP(I62,'Référentiel Fonctionnel'!$E$43:$I$164,4,FALSE)</f>
        <v>#N/A</v>
      </c>
      <c r="Q62" s="20" t="s">
        <v>458</v>
      </c>
      <c r="R62" s="20"/>
      <c r="S62" s="45"/>
    </row>
    <row r="63" spans="1:19" ht="43.15" hidden="1" customHeight="1">
      <c r="A63" s="28" t="s">
        <v>553</v>
      </c>
      <c r="B63" s="45">
        <v>49</v>
      </c>
      <c r="C63" s="45"/>
      <c r="D63" s="26"/>
      <c r="E63" s="26"/>
      <c r="F63" s="197"/>
      <c r="G63" s="27" t="s">
        <v>560</v>
      </c>
      <c r="H63" s="20" t="e">
        <f>VLOOKUP($B63,'Référentiel Fonctionnel'!#REF!,2,FALSE)</f>
        <v>#REF!</v>
      </c>
      <c r="I63" s="20"/>
      <c r="J63" s="20"/>
      <c r="K63" s="20"/>
      <c r="L63" s="20"/>
      <c r="M63" s="20"/>
      <c r="N63" s="20"/>
      <c r="O63" s="50"/>
      <c r="P63" s="50"/>
      <c r="Q63" s="20"/>
      <c r="R63" s="20" t="s">
        <v>458</v>
      </c>
      <c r="S63" s="45"/>
    </row>
    <row r="64" spans="1:19" ht="51" customHeight="1">
      <c r="A64" s="30" t="s">
        <v>561</v>
      </c>
      <c r="B64" s="45">
        <v>50</v>
      </c>
      <c r="C64" s="45"/>
      <c r="D64" s="26"/>
      <c r="E64" s="26"/>
      <c r="F64" s="195" t="s">
        <v>562</v>
      </c>
      <c r="G64" s="27" t="s">
        <v>563</v>
      </c>
      <c r="H64" s="20" t="e">
        <f>VLOOKUP($B64,'Référentiel Fonctionnel'!#REF!,2,FALSE)</f>
        <v>#REF!</v>
      </c>
      <c r="I64" s="20"/>
      <c r="J64" s="20"/>
      <c r="K64" s="20"/>
      <c r="L64" s="20"/>
      <c r="M64" s="20"/>
      <c r="N64" s="20"/>
      <c r="O64" s="49" t="e">
        <f>VLOOKUP(H64,'Référentiel Fonctionnel'!$E$43:$H$164,4,FALSE)</f>
        <v>#REF!</v>
      </c>
      <c r="P64" s="49" t="e">
        <f>VLOOKUP(I64,'Référentiel Fonctionnel'!$E$43:$I$164,4,FALSE)</f>
        <v>#N/A</v>
      </c>
      <c r="Q64" s="20" t="s">
        <v>458</v>
      </c>
      <c r="R64" s="20"/>
      <c r="S64" s="45"/>
    </row>
    <row r="65" spans="1:19" ht="144" hidden="1" customHeight="1">
      <c r="A65" s="30" t="s">
        <v>561</v>
      </c>
      <c r="B65" s="45">
        <v>51</v>
      </c>
      <c r="C65" s="45"/>
      <c r="D65" s="26" t="s">
        <v>463</v>
      </c>
      <c r="E65" s="26"/>
      <c r="F65" s="196"/>
      <c r="G65" s="27" t="s">
        <v>564</v>
      </c>
      <c r="H65" s="20" t="e">
        <f>VLOOKUP($B65,'Référentiel Fonctionnel'!#REF!,2,FALSE)</f>
        <v>#REF!</v>
      </c>
      <c r="I65" s="20"/>
      <c r="J65" s="20"/>
      <c r="K65" s="20"/>
      <c r="L65" s="20"/>
      <c r="M65" s="20"/>
      <c r="N65" s="20"/>
      <c r="O65" s="50"/>
      <c r="P65" s="50"/>
      <c r="Q65" s="20"/>
      <c r="R65" s="20" t="s">
        <v>458</v>
      </c>
      <c r="S65" s="45"/>
    </row>
    <row r="66" spans="1:19" ht="43.15" hidden="1" customHeight="1">
      <c r="A66" s="30" t="s">
        <v>561</v>
      </c>
      <c r="B66" s="45">
        <v>52</v>
      </c>
      <c r="C66" s="45"/>
      <c r="D66" s="26" t="s">
        <v>463</v>
      </c>
      <c r="E66" s="26"/>
      <c r="F66" s="196"/>
      <c r="G66" s="27" t="s">
        <v>478</v>
      </c>
      <c r="H66" s="20" t="e">
        <f>VLOOKUP($B66,'Référentiel Fonctionnel'!#REF!,2,FALSE)</f>
        <v>#REF!</v>
      </c>
      <c r="I66" s="20"/>
      <c r="J66" s="20"/>
      <c r="K66" s="20"/>
      <c r="L66" s="20"/>
      <c r="M66" s="20"/>
      <c r="N66" s="20"/>
      <c r="O66" s="50"/>
      <c r="P66" s="50"/>
      <c r="Q66" s="20"/>
      <c r="R66" s="20" t="s">
        <v>458</v>
      </c>
      <c r="S66" s="45"/>
    </row>
    <row r="67" spans="1:19" ht="15.6" customHeight="1">
      <c r="A67" s="30" t="s">
        <v>561</v>
      </c>
      <c r="B67" s="45" t="s">
        <v>565</v>
      </c>
      <c r="C67" s="45"/>
      <c r="D67" s="26"/>
      <c r="E67" s="26"/>
      <c r="F67" s="196"/>
      <c r="G67" s="27" t="s">
        <v>566</v>
      </c>
      <c r="H67" s="20" t="e">
        <f>VLOOKUP($B67,'Référentiel Fonctionnel'!#REF!,2,FALSE)</f>
        <v>#REF!</v>
      </c>
      <c r="I67" s="20"/>
      <c r="J67" s="20"/>
      <c r="K67" s="20"/>
      <c r="L67" s="20"/>
      <c r="M67" s="20"/>
      <c r="N67" s="20"/>
      <c r="O67" s="49" t="e">
        <f>VLOOKUP(H67,'Référentiel Fonctionnel'!$E$43:$H$164,4,FALSE)</f>
        <v>#REF!</v>
      </c>
      <c r="P67" s="49" t="e">
        <f>VLOOKUP(I67,'Référentiel Fonctionnel'!$E$43:$I$164,4,FALSE)</f>
        <v>#N/A</v>
      </c>
      <c r="Q67" s="20"/>
      <c r="R67" s="20"/>
      <c r="S67" s="45" t="s">
        <v>458</v>
      </c>
    </row>
    <row r="68" spans="1:19" ht="28.9" customHeight="1">
      <c r="A68" s="30" t="s">
        <v>561</v>
      </c>
      <c r="B68" s="45">
        <v>53</v>
      </c>
      <c r="C68" s="45"/>
      <c r="D68" s="26" t="s">
        <v>463</v>
      </c>
      <c r="E68" s="26"/>
      <c r="F68" s="196"/>
      <c r="G68" s="27" t="s">
        <v>567</v>
      </c>
      <c r="H68" s="20" t="e">
        <f>VLOOKUP($B68,'Référentiel Fonctionnel'!#REF!,2,FALSE)</f>
        <v>#REF!</v>
      </c>
      <c r="I68" s="20"/>
      <c r="J68" s="20"/>
      <c r="K68" s="20"/>
      <c r="L68" s="20"/>
      <c r="M68" s="20"/>
      <c r="N68" s="20"/>
      <c r="O68" s="49" t="e">
        <f>VLOOKUP(H68,'Référentiel Fonctionnel'!$E$43:$H$164,4,FALSE)</f>
        <v>#REF!</v>
      </c>
      <c r="P68" s="50"/>
      <c r="Q68" s="20" t="s">
        <v>458</v>
      </c>
      <c r="R68" s="20"/>
      <c r="S68" s="45"/>
    </row>
    <row r="69" spans="1:19" ht="34.9" customHeight="1">
      <c r="A69" s="30" t="s">
        <v>561</v>
      </c>
      <c r="B69" s="45">
        <v>54</v>
      </c>
      <c r="C69" s="45"/>
      <c r="D69" s="26" t="s">
        <v>463</v>
      </c>
      <c r="E69" s="26"/>
      <c r="F69" s="196"/>
      <c r="G69" s="27" t="s">
        <v>568</v>
      </c>
      <c r="H69" s="20" t="e">
        <f>VLOOKUP($B69,'Référentiel Fonctionnel'!#REF!,2,FALSE)</f>
        <v>#REF!</v>
      </c>
      <c r="I69" s="20"/>
      <c r="J69" s="20"/>
      <c r="K69" s="20"/>
      <c r="L69" s="20"/>
      <c r="M69" s="20"/>
      <c r="N69" s="20"/>
      <c r="O69" s="49" t="e">
        <f>VLOOKUP(H69,'Référentiel Fonctionnel'!$E$43:$H$164,4,FALSE)</f>
        <v>#REF!</v>
      </c>
      <c r="P69" s="49" t="e">
        <f>VLOOKUP(I69,'Référentiel Fonctionnel'!$E$43:$I$164,4,FALSE)</f>
        <v>#N/A</v>
      </c>
      <c r="Q69" s="20" t="s">
        <v>458</v>
      </c>
      <c r="R69" s="20"/>
      <c r="S69" s="45"/>
    </row>
    <row r="70" spans="1:19" ht="15.6" customHeight="1">
      <c r="A70" s="30" t="s">
        <v>561</v>
      </c>
      <c r="B70" s="45">
        <v>55</v>
      </c>
      <c r="C70" s="45"/>
      <c r="D70" s="26" t="s">
        <v>463</v>
      </c>
      <c r="E70" s="26"/>
      <c r="F70" s="196"/>
      <c r="G70" s="27" t="s">
        <v>569</v>
      </c>
      <c r="H70" s="20" t="e">
        <f>VLOOKUP($B70,'Référentiel Fonctionnel'!#REF!,2,FALSE)</f>
        <v>#REF!</v>
      </c>
      <c r="I70" s="20"/>
      <c r="J70" s="20"/>
      <c r="K70" s="20"/>
      <c r="L70" s="20"/>
      <c r="M70" s="20"/>
      <c r="N70" s="20"/>
      <c r="O70" s="49" t="e">
        <f>VLOOKUP(H70,'Référentiel Fonctionnel'!$E$43:$H$164,4,FALSE)</f>
        <v>#REF!</v>
      </c>
      <c r="P70" s="49" t="e">
        <f>VLOOKUP(I70,'Référentiel Fonctionnel'!$E$43:$I$164,4,FALSE)</f>
        <v>#N/A</v>
      </c>
      <c r="Q70" s="20" t="s">
        <v>458</v>
      </c>
      <c r="R70" s="20"/>
      <c r="S70" s="45"/>
    </row>
    <row r="71" spans="1:19" ht="15.6" hidden="1" customHeight="1">
      <c r="A71" s="30" t="s">
        <v>561</v>
      </c>
      <c r="B71" s="45">
        <v>56</v>
      </c>
      <c r="C71" s="45"/>
      <c r="D71" s="26" t="s">
        <v>463</v>
      </c>
      <c r="E71" s="26"/>
      <c r="F71" s="196"/>
      <c r="G71" s="27" t="s">
        <v>570</v>
      </c>
      <c r="H71" s="20" t="e">
        <f>VLOOKUP($B71,'Référentiel Fonctionnel'!#REF!,2,FALSE)</f>
        <v>#REF!</v>
      </c>
      <c r="I71" s="20"/>
      <c r="J71" s="20"/>
      <c r="K71" s="20"/>
      <c r="L71" s="20"/>
      <c r="M71" s="20"/>
      <c r="N71" s="20"/>
      <c r="O71" s="50"/>
      <c r="P71" s="50"/>
      <c r="Q71" s="20"/>
      <c r="R71" s="20" t="s">
        <v>458</v>
      </c>
      <c r="S71" s="45"/>
    </row>
    <row r="72" spans="1:19" ht="45" customHeight="1">
      <c r="A72" s="30" t="s">
        <v>561</v>
      </c>
      <c r="B72" s="45">
        <v>57</v>
      </c>
      <c r="C72" s="45"/>
      <c r="D72" s="26"/>
      <c r="E72" s="26"/>
      <c r="F72" s="196"/>
      <c r="G72" s="27" t="s">
        <v>571</v>
      </c>
      <c r="H72" s="20" t="e">
        <f>VLOOKUP($B72,'Référentiel Fonctionnel'!#REF!,2,FALSE)</f>
        <v>#REF!</v>
      </c>
      <c r="I72" s="20"/>
      <c r="J72" s="20"/>
      <c r="K72" s="20"/>
      <c r="L72" s="20"/>
      <c r="M72" s="20"/>
      <c r="N72" s="20"/>
      <c r="O72" s="49" t="e">
        <f>VLOOKUP(H72,'Référentiel Fonctionnel'!$E$43:$H$164,4,FALSE)</f>
        <v>#REF!</v>
      </c>
      <c r="P72" s="49" t="e">
        <f>VLOOKUP(I72,'Référentiel Fonctionnel'!$E$43:$I$164,4,FALSE)</f>
        <v>#N/A</v>
      </c>
      <c r="Q72" s="20" t="s">
        <v>458</v>
      </c>
      <c r="R72" s="20"/>
      <c r="S72" s="45"/>
    </row>
    <row r="73" spans="1:19" ht="45" customHeight="1">
      <c r="A73" s="30" t="s">
        <v>561</v>
      </c>
      <c r="B73" s="45" t="s">
        <v>572</v>
      </c>
      <c r="C73" s="45"/>
      <c r="D73" s="26" t="s">
        <v>463</v>
      </c>
      <c r="E73" s="26"/>
      <c r="F73" s="196"/>
      <c r="G73" s="52" t="s">
        <v>573</v>
      </c>
      <c r="H73" s="20" t="e">
        <f>VLOOKUP($B73,'Référentiel Fonctionnel'!#REF!,2,FALSE)</f>
        <v>#REF!</v>
      </c>
      <c r="I73" s="20"/>
      <c r="J73" s="20"/>
      <c r="K73" s="20"/>
      <c r="L73" s="20"/>
      <c r="M73" s="20"/>
      <c r="N73" s="20"/>
      <c r="O73" s="49" t="e">
        <f>VLOOKUP(H73,'Référentiel Fonctionnel'!$E$43:$H$164,4,FALSE)</f>
        <v>#REF!</v>
      </c>
      <c r="P73" s="49" t="e">
        <f>VLOOKUP(I73,'Référentiel Fonctionnel'!$E$43:$I$164,4,FALSE)</f>
        <v>#N/A</v>
      </c>
      <c r="Q73" s="20"/>
      <c r="R73" s="20"/>
      <c r="S73" s="45" t="s">
        <v>458</v>
      </c>
    </row>
    <row r="74" spans="1:19" ht="45" customHeight="1">
      <c r="A74" s="30" t="s">
        <v>561</v>
      </c>
      <c r="B74" s="45" t="s">
        <v>574</v>
      </c>
      <c r="C74" s="45"/>
      <c r="D74" s="26"/>
      <c r="E74" s="26" t="s">
        <v>458</v>
      </c>
      <c r="F74" s="196"/>
      <c r="G74" s="52" t="s">
        <v>575</v>
      </c>
      <c r="H74" s="20" t="e">
        <f>VLOOKUP($B74,'Référentiel Fonctionnel'!#REF!,2,FALSE)</f>
        <v>#REF!</v>
      </c>
      <c r="I74" s="20" t="s">
        <v>576</v>
      </c>
      <c r="J74" s="20"/>
      <c r="K74" s="20"/>
      <c r="L74" s="20"/>
      <c r="M74" s="20"/>
      <c r="N74" s="20"/>
      <c r="O74" s="49" t="e">
        <f>VLOOKUP(H74,'Référentiel Fonctionnel'!$E$43:$H$164,4,FALSE)</f>
        <v>#REF!</v>
      </c>
      <c r="P74" s="49" t="e">
        <f>VLOOKUP(I74,'Référentiel Fonctionnel'!$E$43:$I$164,4,FALSE)</f>
        <v>#N/A</v>
      </c>
      <c r="Q74" s="20"/>
      <c r="R74" s="20"/>
      <c r="S74" s="45" t="s">
        <v>458</v>
      </c>
    </row>
    <row r="75" spans="1:19" ht="45" customHeight="1">
      <c r="A75" s="30" t="s">
        <v>561</v>
      </c>
      <c r="B75" s="45" t="s">
        <v>577</v>
      </c>
      <c r="C75" s="45"/>
      <c r="D75" s="26" t="s">
        <v>458</v>
      </c>
      <c r="E75" s="26"/>
      <c r="F75" s="196"/>
      <c r="G75" s="27" t="s">
        <v>578</v>
      </c>
      <c r="H75" s="20" t="e">
        <f>VLOOKUP($B75,'Référentiel Fonctionnel'!#REF!,2,FALSE)</f>
        <v>#REF!</v>
      </c>
      <c r="I75" s="20" t="s">
        <v>579</v>
      </c>
      <c r="J75" s="20"/>
      <c r="K75" s="20"/>
      <c r="L75" s="20"/>
      <c r="M75" s="20"/>
      <c r="N75" s="20"/>
      <c r="O75" s="49" t="e">
        <f>VLOOKUP(H75,'Référentiel Fonctionnel'!$E$43:$H$164,4,FALSE)</f>
        <v>#REF!</v>
      </c>
      <c r="P75" s="49" t="e">
        <f>VLOOKUP(I75,'Référentiel Fonctionnel'!$E$43:$I$164,4,FALSE)</f>
        <v>#N/A</v>
      </c>
      <c r="Q75" s="20"/>
      <c r="R75" s="20"/>
      <c r="S75" s="45" t="s">
        <v>458</v>
      </c>
    </row>
    <row r="76" spans="1:19" ht="45" customHeight="1">
      <c r="A76" s="30" t="s">
        <v>561</v>
      </c>
      <c r="B76" s="45" t="s">
        <v>580</v>
      </c>
      <c r="C76" s="45"/>
      <c r="D76" s="26"/>
      <c r="E76" s="26"/>
      <c r="F76" s="196"/>
      <c r="G76" s="27" t="s">
        <v>581</v>
      </c>
      <c r="H76" s="20" t="e">
        <f>VLOOKUP($B76,'Référentiel Fonctionnel'!#REF!,2,FALSE)</f>
        <v>#REF!</v>
      </c>
      <c r="I76" s="20"/>
      <c r="J76" s="20"/>
      <c r="K76" s="20"/>
      <c r="L76" s="20"/>
      <c r="M76" s="20"/>
      <c r="N76" s="20"/>
      <c r="O76" s="49" t="e">
        <f>VLOOKUP(H76,'Référentiel Fonctionnel'!$E$43:$H$164,4,FALSE)</f>
        <v>#REF!</v>
      </c>
      <c r="P76" s="49" t="e">
        <f>VLOOKUP(I76,'Référentiel Fonctionnel'!$E$43:$I$164,4,FALSE)</f>
        <v>#N/A</v>
      </c>
      <c r="Q76" s="20"/>
      <c r="R76" s="20"/>
      <c r="S76" s="45" t="s">
        <v>458</v>
      </c>
    </row>
    <row r="77" spans="1:19" ht="30">
      <c r="A77" s="30" t="s">
        <v>561</v>
      </c>
      <c r="B77" s="45">
        <v>58</v>
      </c>
      <c r="C77" s="45"/>
      <c r="D77" s="26"/>
      <c r="E77" s="26"/>
      <c r="F77" s="197"/>
      <c r="G77" s="27" t="s">
        <v>582</v>
      </c>
      <c r="H77" s="20" t="e">
        <f>VLOOKUP($B77,'Référentiel Fonctionnel'!#REF!,2,FALSE)</f>
        <v>#REF!</v>
      </c>
      <c r="I77" s="20"/>
      <c r="J77" s="20"/>
      <c r="K77" s="20"/>
      <c r="L77" s="20"/>
      <c r="M77" s="20"/>
      <c r="N77" s="20"/>
      <c r="O77" s="49" t="e">
        <f>VLOOKUP(H77,'Référentiel Fonctionnel'!$E$43:$H$164,4,FALSE)</f>
        <v>#REF!</v>
      </c>
      <c r="P77" s="49" t="e">
        <f>VLOOKUP(I77,'Référentiel Fonctionnel'!$E$43:$I$164,4,FALSE)</f>
        <v>#N/A</v>
      </c>
      <c r="Q77" s="20" t="s">
        <v>458</v>
      </c>
      <c r="R77" s="20"/>
      <c r="S77" s="45"/>
    </row>
    <row r="78" spans="1:19" ht="45" customHeight="1">
      <c r="A78" s="29" t="s">
        <v>583</v>
      </c>
      <c r="B78" s="45" t="s">
        <v>584</v>
      </c>
      <c r="C78" s="45"/>
      <c r="D78" s="26" t="s">
        <v>458</v>
      </c>
      <c r="E78" s="26"/>
      <c r="F78" s="198" t="s">
        <v>585</v>
      </c>
      <c r="G78" s="27" t="s">
        <v>586</v>
      </c>
      <c r="H78" s="20" t="e">
        <f>VLOOKUP($B78,'Référentiel Fonctionnel'!#REF!,2,FALSE)</f>
        <v>#REF!</v>
      </c>
      <c r="I78" s="20" t="s">
        <v>587</v>
      </c>
      <c r="J78" s="20" t="s">
        <v>588</v>
      </c>
      <c r="K78" s="20" t="s">
        <v>589</v>
      </c>
      <c r="L78" s="20" t="s">
        <v>590</v>
      </c>
      <c r="M78" s="20"/>
      <c r="N78" s="20"/>
      <c r="O78" s="49" t="e">
        <f>VLOOKUP(H78,'Référentiel Fonctionnel'!$E$43:$H$164,4,FALSE)</f>
        <v>#REF!</v>
      </c>
      <c r="P78" s="49" t="e">
        <f>VLOOKUP(I78,'Référentiel Fonctionnel'!$E$43:$I$164,4,FALSE)</f>
        <v>#N/A</v>
      </c>
      <c r="Q78" s="20"/>
      <c r="R78" s="20"/>
      <c r="S78" s="45" t="s">
        <v>458</v>
      </c>
    </row>
    <row r="79" spans="1:19" ht="45" customHeight="1">
      <c r="A79" s="29" t="s">
        <v>583</v>
      </c>
      <c r="B79" s="45">
        <v>59</v>
      </c>
      <c r="C79" s="45"/>
      <c r="D79" s="26"/>
      <c r="E79" s="26"/>
      <c r="F79" s="192"/>
      <c r="G79" s="27" t="s">
        <v>591</v>
      </c>
      <c r="H79" s="20" t="s">
        <v>592</v>
      </c>
      <c r="I79" s="20" t="s">
        <v>593</v>
      </c>
      <c r="J79" s="20" t="s">
        <v>594</v>
      </c>
      <c r="K79" s="20"/>
      <c r="L79" s="20"/>
      <c r="M79" s="20"/>
      <c r="N79" s="20"/>
      <c r="O79" s="49" t="e">
        <f>VLOOKUP(H79,'Référentiel Fonctionnel'!$E$43:$H$164,4,FALSE)</f>
        <v>#N/A</v>
      </c>
      <c r="P79" s="49" t="e">
        <f>VLOOKUP(I79,'Référentiel Fonctionnel'!$E$43:$I$164,4,FALSE)</f>
        <v>#N/A</v>
      </c>
      <c r="Q79" s="20" t="s">
        <v>458</v>
      </c>
      <c r="R79" s="20"/>
      <c r="S79" s="45"/>
    </row>
    <row r="80" spans="1:19" ht="30">
      <c r="A80" s="29" t="s">
        <v>486</v>
      </c>
      <c r="B80" s="45">
        <v>60</v>
      </c>
      <c r="C80" s="45"/>
      <c r="D80" s="26"/>
      <c r="E80" s="26"/>
      <c r="F80" s="192"/>
      <c r="G80" s="27" t="s">
        <v>595</v>
      </c>
      <c r="H80" s="20" t="e">
        <f>VLOOKUP($B80,'Référentiel Fonctionnel'!#REF!,2,FALSE)</f>
        <v>#REF!</v>
      </c>
      <c r="I80" s="20"/>
      <c r="J80" s="20"/>
      <c r="K80" s="20"/>
      <c r="L80" s="20"/>
      <c r="M80" s="20"/>
      <c r="N80" s="20"/>
      <c r="O80" s="49" t="e">
        <f>VLOOKUP(H80,'Référentiel Fonctionnel'!$E$43:$H$164,4,FALSE)</f>
        <v>#REF!</v>
      </c>
      <c r="P80" s="49" t="e">
        <f>VLOOKUP(I80,'Référentiel Fonctionnel'!$E$43:$I$164,4,FALSE)</f>
        <v>#N/A</v>
      </c>
      <c r="Q80" s="20" t="s">
        <v>458</v>
      </c>
      <c r="R80" s="20"/>
      <c r="S80" s="45"/>
    </row>
    <row r="81" spans="1:19" ht="108.6" customHeight="1">
      <c r="A81" s="29" t="s">
        <v>486</v>
      </c>
      <c r="B81" s="45">
        <v>61</v>
      </c>
      <c r="C81" s="45"/>
      <c r="D81" s="26"/>
      <c r="E81" s="26"/>
      <c r="F81" s="192"/>
      <c r="G81" s="27" t="s">
        <v>596</v>
      </c>
      <c r="H81" s="20" t="e">
        <f>VLOOKUP($B81,'Référentiel Fonctionnel'!#REF!,2,FALSE)</f>
        <v>#REF!</v>
      </c>
      <c r="I81" s="20"/>
      <c r="J81" s="20"/>
      <c r="K81" s="20"/>
      <c r="L81" s="20"/>
      <c r="M81" s="20"/>
      <c r="N81" s="20"/>
      <c r="O81" s="49" t="e">
        <f>VLOOKUP(H81,'Référentiel Fonctionnel'!$E$43:$H$164,4,FALSE)</f>
        <v>#REF!</v>
      </c>
      <c r="P81" s="49" t="e">
        <f>VLOOKUP(I81,'Référentiel Fonctionnel'!$E$43:$I$164,4,FALSE)</f>
        <v>#N/A</v>
      </c>
      <c r="Q81" s="20" t="s">
        <v>458</v>
      </c>
      <c r="R81" s="20"/>
      <c r="S81" s="45"/>
    </row>
    <row r="82" spans="1:19" ht="90" customHeight="1">
      <c r="A82" s="29" t="s">
        <v>486</v>
      </c>
      <c r="B82" s="45" t="s">
        <v>597</v>
      </c>
      <c r="C82" s="45"/>
      <c r="D82" s="26"/>
      <c r="E82" s="26"/>
      <c r="F82" s="192"/>
      <c r="G82" s="55" t="s">
        <v>598</v>
      </c>
      <c r="H82" s="21" t="e">
        <f>VLOOKUP($B82,'Référentiel Fonctionnel'!#REF!,2,FALSE)</f>
        <v>#REF!</v>
      </c>
      <c r="I82" s="20"/>
      <c r="J82" s="20"/>
      <c r="K82" s="20"/>
      <c r="L82" s="20"/>
      <c r="M82" s="20"/>
      <c r="N82" s="20"/>
      <c r="O82" s="49" t="e">
        <f>VLOOKUP(H82,'Référentiel Fonctionnel'!$E$43:$H$164,4,FALSE)</f>
        <v>#REF!</v>
      </c>
      <c r="P82" s="49" t="e">
        <f>VLOOKUP(I82,'Référentiel Fonctionnel'!$E$43:$I$164,4,FALSE)</f>
        <v>#N/A</v>
      </c>
      <c r="Q82" s="20"/>
      <c r="R82" s="20"/>
      <c r="S82" s="45" t="s">
        <v>458</v>
      </c>
    </row>
    <row r="83" spans="1:19" ht="30" hidden="1">
      <c r="A83" s="29" t="s">
        <v>486</v>
      </c>
      <c r="B83" s="45">
        <v>62</v>
      </c>
      <c r="C83" s="45"/>
      <c r="D83" s="26"/>
      <c r="E83" s="26"/>
      <c r="F83" s="192"/>
      <c r="G83" s="27" t="s">
        <v>599</v>
      </c>
      <c r="H83" s="20" t="e">
        <f>VLOOKUP($B83,'Référentiel Fonctionnel'!#REF!,2,FALSE)</f>
        <v>#REF!</v>
      </c>
      <c r="I83" s="20"/>
      <c r="J83" s="20"/>
      <c r="K83" s="20"/>
      <c r="L83" s="20"/>
      <c r="M83" s="20"/>
      <c r="N83" s="20"/>
      <c r="O83" s="49" t="e">
        <f>VLOOKUP(H83,'Référentiel Fonctionnel'!$E$43:$H$164,4,FALSE)</f>
        <v>#REF!</v>
      </c>
      <c r="P83" s="49" t="e">
        <f>VLOOKUP(I83,'Référentiel Fonctionnel'!$E$43:$I$164,4,FALSE)</f>
        <v>#N/A</v>
      </c>
      <c r="Q83" s="20"/>
      <c r="R83" s="20" t="s">
        <v>458</v>
      </c>
      <c r="S83" s="45"/>
    </row>
    <row r="84" spans="1:19" ht="25.5" customHeight="1">
      <c r="A84" s="29" t="s">
        <v>486</v>
      </c>
      <c r="B84" s="45">
        <v>63</v>
      </c>
      <c r="C84" s="45"/>
      <c r="D84" s="26"/>
      <c r="E84" s="26"/>
      <c r="F84" s="192"/>
      <c r="G84" s="27" t="s">
        <v>600</v>
      </c>
      <c r="H84" s="20" t="e">
        <f>VLOOKUP($B84,'Référentiel Fonctionnel'!#REF!,2,FALSE)</f>
        <v>#REF!</v>
      </c>
      <c r="I84" s="20"/>
      <c r="J84" s="20"/>
      <c r="K84" s="20"/>
      <c r="L84" s="20"/>
      <c r="M84" s="20"/>
      <c r="N84" s="20"/>
      <c r="O84" s="49" t="e">
        <f>VLOOKUP(H84,'Référentiel Fonctionnel'!$E$43:$H$164,4,FALSE)</f>
        <v>#REF!</v>
      </c>
      <c r="P84" s="49" t="e">
        <f>VLOOKUP(I84,'Référentiel Fonctionnel'!$E$43:$I$164,4,FALSE)</f>
        <v>#N/A</v>
      </c>
      <c r="Q84" s="20" t="s">
        <v>458</v>
      </c>
      <c r="R84" s="20"/>
      <c r="S84" s="45"/>
    </row>
    <row r="85" spans="1:19" ht="25.5" customHeight="1">
      <c r="A85" s="29" t="s">
        <v>486</v>
      </c>
      <c r="B85" s="45" t="s">
        <v>601</v>
      </c>
      <c r="C85" s="45"/>
      <c r="D85" s="26"/>
      <c r="E85" s="26"/>
      <c r="F85" s="192"/>
      <c r="G85" s="27" t="s">
        <v>602</v>
      </c>
      <c r="H85" s="20" t="e">
        <f>VLOOKUP($B85,'Référentiel Fonctionnel'!#REF!,2,FALSE)</f>
        <v>#REF!</v>
      </c>
      <c r="I85" s="20"/>
      <c r="J85" s="20"/>
      <c r="K85" s="20"/>
      <c r="L85" s="20"/>
      <c r="M85" s="20"/>
      <c r="N85" s="20"/>
      <c r="O85" s="49" t="e">
        <f>VLOOKUP(H85,'Référentiel Fonctionnel'!$E$43:$H$164,4,FALSE)</f>
        <v>#REF!</v>
      </c>
      <c r="P85" s="49" t="e">
        <f>VLOOKUP(I85,'Référentiel Fonctionnel'!$E$43:$I$164,4,FALSE)</f>
        <v>#N/A</v>
      </c>
      <c r="Q85" s="20"/>
      <c r="R85" s="20"/>
      <c r="S85" s="45" t="s">
        <v>458</v>
      </c>
    </row>
    <row r="86" spans="1:19" ht="55.15" customHeight="1">
      <c r="A86" s="29" t="s">
        <v>486</v>
      </c>
      <c r="B86" s="45">
        <v>64</v>
      </c>
      <c r="C86" s="45"/>
      <c r="D86" s="26"/>
      <c r="E86" s="26" t="s">
        <v>458</v>
      </c>
      <c r="F86" s="192"/>
      <c r="G86" s="27" t="s">
        <v>603</v>
      </c>
      <c r="H86" s="20" t="e">
        <f>VLOOKUP($B86,'Référentiel Fonctionnel'!#REF!,2,FALSE)</f>
        <v>#REF!</v>
      </c>
      <c r="I86" s="20"/>
      <c r="J86" s="20"/>
      <c r="K86" s="20"/>
      <c r="L86" s="20"/>
      <c r="M86" s="20"/>
      <c r="N86" s="20"/>
      <c r="O86" s="49" t="e">
        <f>VLOOKUP(H86,'Référentiel Fonctionnel'!$E$43:$H$164,4,FALSE)</f>
        <v>#REF!</v>
      </c>
      <c r="P86" s="49" t="e">
        <f>VLOOKUP(I86,'Référentiel Fonctionnel'!$E$43:$I$164,4,FALSE)</f>
        <v>#N/A</v>
      </c>
      <c r="Q86" s="20" t="s">
        <v>458</v>
      </c>
      <c r="R86" s="20"/>
      <c r="S86" s="45"/>
    </row>
    <row r="87" spans="1:19" ht="55.15" customHeight="1">
      <c r="A87" s="29" t="s">
        <v>486</v>
      </c>
      <c r="B87" s="45" t="s">
        <v>604</v>
      </c>
      <c r="C87" s="45"/>
      <c r="D87" s="26"/>
      <c r="E87" s="26"/>
      <c r="F87" s="192"/>
      <c r="G87" s="27" t="s">
        <v>605</v>
      </c>
      <c r="H87" s="20" t="e">
        <f>VLOOKUP($B87,'Référentiel Fonctionnel'!#REF!,2,FALSE)</f>
        <v>#REF!</v>
      </c>
      <c r="I87" s="20"/>
      <c r="J87" s="20"/>
      <c r="K87" s="20"/>
      <c r="L87" s="20"/>
      <c r="M87" s="20"/>
      <c r="N87" s="20"/>
      <c r="O87" s="49" t="e">
        <f>VLOOKUP(H87,'Référentiel Fonctionnel'!$E$43:$H$164,4,FALSE)</f>
        <v>#REF!</v>
      </c>
      <c r="P87" s="49" t="e">
        <f>VLOOKUP(I87,'Référentiel Fonctionnel'!$E$43:$I$164,4,FALSE)</f>
        <v>#N/A</v>
      </c>
      <c r="Q87" s="20"/>
      <c r="R87" s="20"/>
      <c r="S87" s="45" t="s">
        <v>458</v>
      </c>
    </row>
    <row r="88" spans="1:19" ht="55.15" customHeight="1">
      <c r="A88" s="29" t="s">
        <v>486</v>
      </c>
      <c r="B88" s="45" t="s">
        <v>606</v>
      </c>
      <c r="C88" s="45"/>
      <c r="D88" s="26"/>
      <c r="E88" s="26"/>
      <c r="F88" s="192"/>
      <c r="G88" s="27" t="s">
        <v>607</v>
      </c>
      <c r="H88" s="20" t="e">
        <f>VLOOKUP($B88,'Référentiel Fonctionnel'!#REF!,2,FALSE)</f>
        <v>#REF!</v>
      </c>
      <c r="I88" s="20" t="s">
        <v>608</v>
      </c>
      <c r="J88" s="20"/>
      <c r="K88" s="20"/>
      <c r="L88" s="20"/>
      <c r="M88" s="20"/>
      <c r="N88" s="20"/>
      <c r="O88" s="49" t="e">
        <f>VLOOKUP(H88,'Référentiel Fonctionnel'!$E$43:$H$164,4,FALSE)</f>
        <v>#REF!</v>
      </c>
      <c r="P88" s="49" t="e">
        <f>VLOOKUP(I88,'Référentiel Fonctionnel'!$E$43:$I$164,4,FALSE)</f>
        <v>#N/A</v>
      </c>
      <c r="Q88" s="20"/>
      <c r="R88" s="20"/>
      <c r="S88" s="45" t="s">
        <v>458</v>
      </c>
    </row>
    <row r="89" spans="1:19" ht="55.15" customHeight="1">
      <c r="A89" s="29" t="s">
        <v>486</v>
      </c>
      <c r="B89" s="45" t="s">
        <v>609</v>
      </c>
      <c r="C89" s="45"/>
      <c r="D89" s="26"/>
      <c r="E89" s="26"/>
      <c r="F89" s="192"/>
      <c r="G89" s="27" t="s">
        <v>610</v>
      </c>
      <c r="H89" s="20" t="e">
        <f>VLOOKUP($B89,'Référentiel Fonctionnel'!#REF!,2,FALSE)</f>
        <v>#REF!</v>
      </c>
      <c r="I89" s="20"/>
      <c r="J89" s="20"/>
      <c r="K89" s="20"/>
      <c r="L89" s="20"/>
      <c r="M89" s="20"/>
      <c r="N89" s="20"/>
      <c r="O89" s="49" t="e">
        <f>VLOOKUP(H89,'Référentiel Fonctionnel'!$E$43:$H$164,4,FALSE)</f>
        <v>#REF!</v>
      </c>
      <c r="P89" s="49" t="e">
        <f>VLOOKUP(I89,'Référentiel Fonctionnel'!$E$43:$I$164,4,FALSE)</f>
        <v>#N/A</v>
      </c>
      <c r="Q89" s="20"/>
      <c r="R89" s="20"/>
      <c r="S89" s="45" t="s">
        <v>458</v>
      </c>
    </row>
    <row r="90" spans="1:19" ht="55.15" customHeight="1">
      <c r="A90" s="29" t="s">
        <v>486</v>
      </c>
      <c r="B90" s="45" t="s">
        <v>611</v>
      </c>
      <c r="C90" s="45"/>
      <c r="D90" s="26"/>
      <c r="E90" s="26"/>
      <c r="F90" s="192"/>
      <c r="G90" s="27" t="s">
        <v>612</v>
      </c>
      <c r="H90" s="20" t="e">
        <f>VLOOKUP($B90,'Référentiel Fonctionnel'!#REF!,2,FALSE)</f>
        <v>#REF!</v>
      </c>
      <c r="I90" s="20"/>
      <c r="J90" s="20"/>
      <c r="K90" s="20"/>
      <c r="L90" s="20"/>
      <c r="M90" s="20"/>
      <c r="N90" s="20"/>
      <c r="O90" s="49" t="e">
        <f>VLOOKUP(H90,'Référentiel Fonctionnel'!$E$43:$H$164,4,FALSE)</f>
        <v>#REF!</v>
      </c>
      <c r="P90" s="49" t="e">
        <f>VLOOKUP(I90,'Référentiel Fonctionnel'!$E$43:$I$164,4,FALSE)</f>
        <v>#N/A</v>
      </c>
      <c r="Q90" s="20"/>
      <c r="R90" s="20"/>
      <c r="S90" s="45" t="s">
        <v>458</v>
      </c>
    </row>
    <row r="91" spans="1:19">
      <c r="A91" s="31" t="s">
        <v>613</v>
      </c>
      <c r="B91" s="45">
        <v>65</v>
      </c>
      <c r="C91" s="45"/>
      <c r="D91" s="26"/>
      <c r="E91" s="26"/>
      <c r="F91" s="195" t="s">
        <v>614</v>
      </c>
      <c r="G91" s="54" t="s">
        <v>488</v>
      </c>
      <c r="H91" s="20" t="e">
        <f>VLOOKUP($B91,'Référentiel Fonctionnel'!#REF!,2,FALSE)</f>
        <v>#REF!</v>
      </c>
      <c r="I91" s="20" t="s">
        <v>457</v>
      </c>
      <c r="J91" s="20"/>
      <c r="K91" s="20"/>
      <c r="L91" s="20"/>
      <c r="M91" s="20"/>
      <c r="N91" s="20"/>
      <c r="O91" s="49" t="e">
        <f>VLOOKUP(H91,'Référentiel Fonctionnel'!$E$43:$H$164,4,FALSE)</f>
        <v>#REF!</v>
      </c>
      <c r="P91" s="49" t="e">
        <f>VLOOKUP(I91,'Référentiel Fonctionnel'!$E$43:$I$164,4,FALSE)</f>
        <v>#N/A</v>
      </c>
      <c r="Q91" s="20" t="s">
        <v>458</v>
      </c>
      <c r="R91" s="20"/>
      <c r="S91" s="45"/>
    </row>
    <row r="92" spans="1:19" ht="60" hidden="1" customHeight="1">
      <c r="A92" s="31" t="s">
        <v>613</v>
      </c>
      <c r="B92" s="45">
        <v>66</v>
      </c>
      <c r="C92" s="45"/>
      <c r="D92" s="26" t="s">
        <v>463</v>
      </c>
      <c r="E92" s="26"/>
      <c r="F92" s="196"/>
      <c r="G92" s="27" t="s">
        <v>489</v>
      </c>
      <c r="H92" s="20" t="e">
        <f>VLOOKUP($B92,'Référentiel Fonctionnel'!#REF!,2,FALSE)</f>
        <v>#REF!</v>
      </c>
      <c r="I92" s="20" t="s">
        <v>460</v>
      </c>
      <c r="J92" s="20"/>
      <c r="K92" s="20"/>
      <c r="L92" s="20"/>
      <c r="M92" s="20"/>
      <c r="N92" s="20"/>
      <c r="O92" s="50"/>
      <c r="P92" s="50"/>
      <c r="Q92" s="20"/>
      <c r="R92" s="20" t="s">
        <v>458</v>
      </c>
      <c r="S92" s="45"/>
    </row>
    <row r="93" spans="1:19" ht="60" customHeight="1">
      <c r="A93" s="31" t="s">
        <v>613</v>
      </c>
      <c r="B93" s="45" t="s">
        <v>615</v>
      </c>
      <c r="C93" s="45"/>
      <c r="D93" s="26"/>
      <c r="E93" s="26"/>
      <c r="F93" s="196"/>
      <c r="G93" s="27" t="s">
        <v>616</v>
      </c>
      <c r="H93" s="20" t="e">
        <f>VLOOKUP($B93,'Référentiel Fonctionnel'!#REF!,2,FALSE)</f>
        <v>#REF!</v>
      </c>
      <c r="I93" s="20"/>
      <c r="J93" s="20"/>
      <c r="K93" s="20"/>
      <c r="L93" s="20"/>
      <c r="M93" s="20"/>
      <c r="N93" s="20"/>
      <c r="O93" s="49" t="e">
        <f>VLOOKUP(H93,'Référentiel Fonctionnel'!$E$43:$H$164,4,FALSE)</f>
        <v>#REF!</v>
      </c>
      <c r="P93" s="49" t="e">
        <f>VLOOKUP(I93,'Référentiel Fonctionnel'!$E$43:$I$164,4,FALSE)</f>
        <v>#N/A</v>
      </c>
      <c r="Q93" s="20"/>
      <c r="R93" s="20"/>
      <c r="S93" s="45" t="s">
        <v>458</v>
      </c>
    </row>
    <row r="94" spans="1:19" ht="100.9" customHeight="1">
      <c r="A94" s="31" t="s">
        <v>613</v>
      </c>
      <c r="B94" s="45">
        <v>67</v>
      </c>
      <c r="C94" s="45"/>
      <c r="D94" s="26"/>
      <c r="E94" s="26"/>
      <c r="F94" s="196"/>
      <c r="G94" s="27" t="s">
        <v>617</v>
      </c>
      <c r="H94" s="20" t="e">
        <f>VLOOKUP($B94,'Référentiel Fonctionnel'!#REF!,2,FALSE)</f>
        <v>#REF!</v>
      </c>
      <c r="I94" s="20"/>
      <c r="J94" s="20"/>
      <c r="K94" s="20"/>
      <c r="L94" s="20"/>
      <c r="M94" s="20"/>
      <c r="N94" s="20"/>
      <c r="O94" s="49" t="e">
        <f>VLOOKUP(H94,'Référentiel Fonctionnel'!$E$43:$H$164,4,FALSE)</f>
        <v>#REF!</v>
      </c>
      <c r="P94" s="49" t="e">
        <f>VLOOKUP(I94,'Référentiel Fonctionnel'!$E$43:$I$164,4,FALSE)</f>
        <v>#N/A</v>
      </c>
      <c r="Q94" s="20" t="s">
        <v>458</v>
      </c>
      <c r="R94" s="20"/>
      <c r="S94" s="45"/>
    </row>
    <row r="95" spans="1:19" ht="30">
      <c r="A95" s="31" t="s">
        <v>613</v>
      </c>
      <c r="B95" s="45" t="s">
        <v>618</v>
      </c>
      <c r="C95" s="45"/>
      <c r="D95" s="26" t="s">
        <v>458</v>
      </c>
      <c r="E95" s="26"/>
      <c r="F95" s="196"/>
      <c r="G95" s="27" t="s">
        <v>619</v>
      </c>
      <c r="H95" s="20" t="e">
        <f>VLOOKUP($B95,'Référentiel Fonctionnel'!#REF!,2,FALSE)</f>
        <v>#REF!</v>
      </c>
      <c r="I95" s="20" t="s">
        <v>620</v>
      </c>
      <c r="J95" s="20"/>
      <c r="K95" s="20"/>
      <c r="L95" s="20"/>
      <c r="M95" s="20"/>
      <c r="N95" s="20"/>
      <c r="O95" s="49" t="e">
        <f>VLOOKUP(H95,'Référentiel Fonctionnel'!$E$43:$H$164,4,FALSE)</f>
        <v>#REF!</v>
      </c>
      <c r="P95" s="49" t="e">
        <f>VLOOKUP(I95,'Référentiel Fonctionnel'!$E$43:$I$164,4,FALSE)</f>
        <v>#N/A</v>
      </c>
      <c r="Q95" s="20"/>
      <c r="R95" s="20"/>
      <c r="S95" s="45" t="s">
        <v>458</v>
      </c>
    </row>
    <row r="96" spans="1:19" ht="60">
      <c r="A96" s="31" t="s">
        <v>613</v>
      </c>
      <c r="B96" s="45" t="s">
        <v>621</v>
      </c>
      <c r="C96" s="45"/>
      <c r="D96" s="26"/>
      <c r="E96" s="26"/>
      <c r="F96" s="196"/>
      <c r="G96" s="27" t="s">
        <v>622</v>
      </c>
      <c r="H96" s="20" t="e">
        <f>VLOOKUP($B96,'Référentiel Fonctionnel'!#REF!,2,FALSE)</f>
        <v>#REF!</v>
      </c>
      <c r="I96" s="20"/>
      <c r="J96" s="20"/>
      <c r="K96" s="20"/>
      <c r="L96" s="20"/>
      <c r="M96" s="20"/>
      <c r="N96" s="20"/>
      <c r="O96" s="49" t="e">
        <f>VLOOKUP(H96,'Référentiel Fonctionnel'!$E$43:$H$164,4,FALSE)</f>
        <v>#REF!</v>
      </c>
      <c r="P96" s="49" t="e">
        <f>VLOOKUP(I96,'Référentiel Fonctionnel'!$E$43:$I$164,4,FALSE)</f>
        <v>#N/A</v>
      </c>
      <c r="Q96" s="20"/>
      <c r="R96" s="20"/>
      <c r="S96" s="45" t="s">
        <v>458</v>
      </c>
    </row>
    <row r="97" spans="1:19" ht="30">
      <c r="A97" s="31" t="s">
        <v>613</v>
      </c>
      <c r="B97" s="45" t="s">
        <v>623</v>
      </c>
      <c r="C97" s="45"/>
      <c r="D97" s="26"/>
      <c r="E97" s="26"/>
      <c r="F97" s="196"/>
      <c r="G97" s="27" t="s">
        <v>624</v>
      </c>
      <c r="H97" s="20" t="e">
        <f>VLOOKUP($B97,'Référentiel Fonctionnel'!#REF!,2,FALSE)</f>
        <v>#REF!</v>
      </c>
      <c r="I97" s="20"/>
      <c r="J97" s="20"/>
      <c r="K97" s="20"/>
      <c r="L97" s="20"/>
      <c r="M97" s="20"/>
      <c r="N97" s="20"/>
      <c r="O97" s="49" t="e">
        <f>VLOOKUP(H97,'Référentiel Fonctionnel'!$E$43:$H$164,4,FALSE)</f>
        <v>#REF!</v>
      </c>
      <c r="P97" s="49" t="e">
        <f>VLOOKUP(I97,'Référentiel Fonctionnel'!$E$43:$I$164,4,FALSE)</f>
        <v>#N/A</v>
      </c>
      <c r="Q97" s="20"/>
      <c r="R97" s="20"/>
      <c r="S97" s="45" t="s">
        <v>458</v>
      </c>
    </row>
    <row r="98" spans="1:19" ht="150" hidden="1" customHeight="1">
      <c r="A98" s="31" t="s">
        <v>613</v>
      </c>
      <c r="B98" s="45">
        <v>68</v>
      </c>
      <c r="C98" s="45"/>
      <c r="D98" s="26"/>
      <c r="E98" s="26"/>
      <c r="F98" s="196"/>
      <c r="G98" s="27" t="s">
        <v>564</v>
      </c>
      <c r="H98" s="20" t="e">
        <f>VLOOKUP($B98,'Référentiel Fonctionnel'!#REF!,2,FALSE)</f>
        <v>#REF!</v>
      </c>
      <c r="I98" s="20"/>
      <c r="J98" s="20"/>
      <c r="K98" s="20"/>
      <c r="L98" s="20"/>
      <c r="M98" s="20"/>
      <c r="N98" s="20"/>
      <c r="O98" s="50"/>
      <c r="P98" s="50"/>
      <c r="Q98" s="20"/>
      <c r="R98" s="20" t="s">
        <v>458</v>
      </c>
      <c r="S98" s="45"/>
    </row>
    <row r="99" spans="1:19" ht="28.9" hidden="1" customHeight="1">
      <c r="A99" s="31" t="s">
        <v>613</v>
      </c>
      <c r="B99" s="45">
        <v>69</v>
      </c>
      <c r="C99" s="45"/>
      <c r="D99" s="26"/>
      <c r="E99" s="26"/>
      <c r="F99" s="196"/>
      <c r="G99" s="27" t="s">
        <v>625</v>
      </c>
      <c r="H99" s="20" t="e">
        <f>VLOOKUP($B99,'Référentiel Fonctionnel'!#REF!,2,FALSE)</f>
        <v>#REF!</v>
      </c>
      <c r="I99" s="20"/>
      <c r="J99" s="20"/>
      <c r="K99" s="20"/>
      <c r="L99" s="20"/>
      <c r="M99" s="20"/>
      <c r="N99" s="20"/>
      <c r="O99" s="50"/>
      <c r="P99" s="50"/>
      <c r="Q99" s="20"/>
      <c r="R99" s="20" t="s">
        <v>458</v>
      </c>
      <c r="S99" s="45"/>
    </row>
    <row r="100" spans="1:19" ht="30" hidden="1" customHeight="1">
      <c r="A100" s="31" t="s">
        <v>613</v>
      </c>
      <c r="B100" s="45">
        <v>70</v>
      </c>
      <c r="C100" s="45"/>
      <c r="D100" s="26"/>
      <c r="E100" s="26" t="s">
        <v>463</v>
      </c>
      <c r="F100" s="196"/>
      <c r="G100" s="27" t="s">
        <v>626</v>
      </c>
      <c r="H100" s="20" t="e">
        <f>VLOOKUP($B100,'Référentiel Fonctionnel'!#REF!,2,FALSE)</f>
        <v>#REF!</v>
      </c>
      <c r="I100" s="20"/>
      <c r="J100" s="20"/>
      <c r="K100" s="20"/>
      <c r="L100" s="20"/>
      <c r="M100" s="20"/>
      <c r="N100" s="20"/>
      <c r="O100" s="50"/>
      <c r="P100" s="50"/>
      <c r="Q100" s="20"/>
      <c r="R100" s="20" t="s">
        <v>458</v>
      </c>
      <c r="S100" s="45"/>
    </row>
    <row r="101" spans="1:19" ht="105">
      <c r="A101" s="31" t="s">
        <v>613</v>
      </c>
      <c r="B101" s="45" t="s">
        <v>627</v>
      </c>
      <c r="C101" s="45"/>
      <c r="D101" s="26"/>
      <c r="E101" s="26"/>
      <c r="F101" s="196"/>
      <c r="G101" s="52" t="s">
        <v>628</v>
      </c>
      <c r="H101" s="20" t="e">
        <f>VLOOKUP($B101,'Référentiel Fonctionnel'!#REF!,2,FALSE)</f>
        <v>#REF!</v>
      </c>
      <c r="I101" s="20" t="s">
        <v>629</v>
      </c>
      <c r="J101" s="20" t="s">
        <v>630</v>
      </c>
      <c r="K101" s="20" t="s">
        <v>631</v>
      </c>
      <c r="L101" s="20" t="s">
        <v>632</v>
      </c>
      <c r="M101" s="20"/>
      <c r="N101" s="20"/>
      <c r="O101" s="49" t="e">
        <f>VLOOKUP(H101,'Référentiel Fonctionnel'!$E$43:$H$164,4,FALSE)</f>
        <v>#REF!</v>
      </c>
      <c r="P101" s="49" t="e">
        <f>VLOOKUP(I101,'Référentiel Fonctionnel'!$E$43:$I$164,4,FALSE)</f>
        <v>#N/A</v>
      </c>
      <c r="Q101" s="20"/>
      <c r="R101" s="20"/>
      <c r="S101" s="45" t="s">
        <v>458</v>
      </c>
    </row>
    <row r="102" spans="1:19" ht="45" customHeight="1">
      <c r="A102" s="31" t="s">
        <v>613</v>
      </c>
      <c r="B102" s="45">
        <v>71</v>
      </c>
      <c r="C102" s="45"/>
      <c r="D102" s="26"/>
      <c r="E102" s="26"/>
      <c r="F102" s="196"/>
      <c r="G102" s="27" t="s">
        <v>633</v>
      </c>
      <c r="H102" s="20" t="e">
        <f>VLOOKUP($B102,'Référentiel Fonctionnel'!#REF!,2,FALSE)</f>
        <v>#REF!</v>
      </c>
      <c r="I102" s="20"/>
      <c r="J102" s="20"/>
      <c r="K102" s="20"/>
      <c r="L102" s="20"/>
      <c r="M102" s="20"/>
      <c r="N102" s="20"/>
      <c r="O102" s="49" t="e">
        <f>VLOOKUP(H102,'Référentiel Fonctionnel'!$E$43:$H$164,4,FALSE)</f>
        <v>#REF!</v>
      </c>
      <c r="P102" s="49" t="e">
        <f>VLOOKUP(I102,'Référentiel Fonctionnel'!$E$43:$I$164,4,FALSE)</f>
        <v>#N/A</v>
      </c>
      <c r="Q102" s="20" t="s">
        <v>458</v>
      </c>
      <c r="R102" s="20"/>
      <c r="S102" s="45"/>
    </row>
    <row r="103" spans="1:19" ht="60" hidden="1" customHeight="1">
      <c r="A103" s="31" t="s">
        <v>613</v>
      </c>
      <c r="B103" s="45">
        <v>72</v>
      </c>
      <c r="C103" s="45"/>
      <c r="D103" s="26" t="s">
        <v>463</v>
      </c>
      <c r="E103" s="26"/>
      <c r="F103" s="196"/>
      <c r="G103" s="27" t="s">
        <v>634</v>
      </c>
      <c r="H103" s="20" t="e">
        <f>VLOOKUP($B103,'Référentiel Fonctionnel'!#REF!,2,FALSE)</f>
        <v>#REF!</v>
      </c>
      <c r="I103" s="20" t="s">
        <v>635</v>
      </c>
      <c r="J103" s="20"/>
      <c r="K103" s="20"/>
      <c r="L103" s="20"/>
      <c r="M103" s="20"/>
      <c r="N103" s="20"/>
      <c r="O103" s="50"/>
      <c r="P103" s="50"/>
      <c r="Q103" s="20"/>
      <c r="R103" s="20" t="s">
        <v>458</v>
      </c>
      <c r="S103" s="45"/>
    </row>
    <row r="104" spans="1:19" ht="100.9" customHeight="1">
      <c r="A104" s="31" t="s">
        <v>613</v>
      </c>
      <c r="B104" s="45" t="s">
        <v>636</v>
      </c>
      <c r="C104" s="45"/>
      <c r="D104" s="26"/>
      <c r="E104" s="26"/>
      <c r="F104" s="196"/>
      <c r="G104" s="27" t="s">
        <v>637</v>
      </c>
      <c r="H104" s="20" t="e">
        <f>VLOOKUP($B104,'Référentiel Fonctionnel'!#REF!,2,FALSE)</f>
        <v>#REF!</v>
      </c>
      <c r="I104" s="20"/>
      <c r="J104" s="20"/>
      <c r="K104" s="20"/>
      <c r="L104" s="20"/>
      <c r="M104" s="20"/>
      <c r="N104" s="20"/>
      <c r="O104" s="49" t="e">
        <f>VLOOKUP(H104,'Référentiel Fonctionnel'!$E$43:$H$164,4,FALSE)</f>
        <v>#REF!</v>
      </c>
      <c r="P104" s="49" t="e">
        <f>VLOOKUP(I104,'Référentiel Fonctionnel'!$E$43:$I$164,4,FALSE)</f>
        <v>#N/A</v>
      </c>
      <c r="Q104" s="20"/>
      <c r="R104" s="20"/>
      <c r="S104" s="45" t="s">
        <v>458</v>
      </c>
    </row>
    <row r="105" spans="1:19" ht="30" hidden="1" customHeight="1">
      <c r="A105" s="31" t="s">
        <v>613</v>
      </c>
      <c r="B105" s="45">
        <v>73</v>
      </c>
      <c r="C105" s="45"/>
      <c r="D105" s="26"/>
      <c r="E105" s="26"/>
      <c r="F105" s="196"/>
      <c r="G105" s="27" t="s">
        <v>638</v>
      </c>
      <c r="H105" s="20" t="e">
        <f>VLOOKUP($B105,'Référentiel Fonctionnel'!#REF!,2,FALSE)</f>
        <v>#REF!</v>
      </c>
      <c r="I105" s="20"/>
      <c r="J105" s="20"/>
      <c r="K105" s="20"/>
      <c r="L105" s="20"/>
      <c r="M105" s="20"/>
      <c r="N105" s="20"/>
      <c r="O105" s="50"/>
      <c r="P105" s="50"/>
      <c r="Q105" s="20"/>
      <c r="R105" s="20" t="s">
        <v>458</v>
      </c>
      <c r="S105" s="45"/>
    </row>
    <row r="106" spans="1:19" ht="60" customHeight="1">
      <c r="A106" s="31" t="s">
        <v>613</v>
      </c>
      <c r="B106" s="45">
        <v>74</v>
      </c>
      <c r="C106" s="45"/>
      <c r="D106" s="26"/>
      <c r="E106" s="26"/>
      <c r="F106" s="196"/>
      <c r="G106" s="27" t="s">
        <v>639</v>
      </c>
      <c r="H106" s="20" t="e">
        <f>VLOOKUP($B106,'Référentiel Fonctionnel'!#REF!,2,FALSE)</f>
        <v>#REF!</v>
      </c>
      <c r="I106" s="20" t="s">
        <v>640</v>
      </c>
      <c r="J106" s="20"/>
      <c r="K106" s="20"/>
      <c r="L106" s="20"/>
      <c r="M106" s="20"/>
      <c r="N106" s="20"/>
      <c r="O106" s="49" t="e">
        <f>VLOOKUP(H106,'Référentiel Fonctionnel'!$E$43:$H$164,4,FALSE)</f>
        <v>#REF!</v>
      </c>
      <c r="P106" s="49" t="e">
        <f>VLOOKUP(I106,'Référentiel Fonctionnel'!$E$43:$I$164,4,FALSE)</f>
        <v>#N/A</v>
      </c>
      <c r="Q106" s="20" t="s">
        <v>458</v>
      </c>
      <c r="R106" s="20"/>
      <c r="S106" s="45"/>
    </row>
    <row r="107" spans="1:19" ht="60" customHeight="1">
      <c r="A107" s="31" t="s">
        <v>613</v>
      </c>
      <c r="B107" s="45" t="s">
        <v>641</v>
      </c>
      <c r="C107" s="45"/>
      <c r="D107" s="26"/>
      <c r="E107" s="26"/>
      <c r="F107" s="196"/>
      <c r="G107" s="27" t="s">
        <v>642</v>
      </c>
      <c r="H107" s="20" t="e">
        <f>VLOOKUP($B107,'Référentiel Fonctionnel'!#REF!,2,FALSE)</f>
        <v>#REF!</v>
      </c>
      <c r="I107" s="20"/>
      <c r="J107" s="20"/>
      <c r="K107" s="20"/>
      <c r="L107" s="20"/>
      <c r="M107" s="20"/>
      <c r="N107" s="20"/>
      <c r="O107" s="49" t="e">
        <f>VLOOKUP(H107,'Référentiel Fonctionnel'!$E$43:$H$164,4,FALSE)</f>
        <v>#REF!</v>
      </c>
      <c r="P107" s="49" t="e">
        <f>VLOOKUP(I107,'Référentiel Fonctionnel'!$E$43:$I$164,4,FALSE)</f>
        <v>#N/A</v>
      </c>
      <c r="Q107" s="20"/>
      <c r="R107" s="20"/>
      <c r="S107" s="45"/>
    </row>
    <row r="108" spans="1:19" ht="28.9" customHeight="1">
      <c r="A108" s="31" t="s">
        <v>613</v>
      </c>
      <c r="B108" s="45">
        <v>75</v>
      </c>
      <c r="C108" s="45"/>
      <c r="D108" s="26"/>
      <c r="E108" s="26"/>
      <c r="F108" s="196"/>
      <c r="G108" s="27" t="s">
        <v>643</v>
      </c>
      <c r="H108" s="20" t="e">
        <f>VLOOKUP($B108,'Référentiel Fonctionnel'!#REF!,2,FALSE)</f>
        <v>#REF!</v>
      </c>
      <c r="I108" s="20"/>
      <c r="J108" s="20"/>
      <c r="K108" s="20"/>
      <c r="L108" s="20"/>
      <c r="M108" s="20"/>
      <c r="N108" s="20"/>
      <c r="O108" s="49" t="e">
        <f>VLOOKUP(H108,'Référentiel Fonctionnel'!$E$43:$H$164,4,FALSE)</f>
        <v>#REF!</v>
      </c>
      <c r="P108" s="49" t="e">
        <f>VLOOKUP(I108,'Référentiel Fonctionnel'!$E$43:$I$164,4,FALSE)</f>
        <v>#N/A</v>
      </c>
      <c r="Q108" s="20" t="s">
        <v>458</v>
      </c>
      <c r="R108" s="20"/>
      <c r="S108" s="45"/>
    </row>
    <row r="109" spans="1:19" ht="45" customHeight="1">
      <c r="A109" s="31" t="s">
        <v>613</v>
      </c>
      <c r="B109" s="45">
        <v>76</v>
      </c>
      <c r="C109" s="45"/>
      <c r="D109" s="26"/>
      <c r="E109" s="26"/>
      <c r="F109" s="196"/>
      <c r="G109" s="27" t="s">
        <v>644</v>
      </c>
      <c r="H109" s="20" t="e">
        <f>VLOOKUP($B109,'Référentiel Fonctionnel'!#REF!,2,FALSE)</f>
        <v>#REF!</v>
      </c>
      <c r="I109" s="20"/>
      <c r="J109" s="20"/>
      <c r="K109" s="20"/>
      <c r="L109" s="20"/>
      <c r="M109" s="20"/>
      <c r="N109" s="20"/>
      <c r="O109" s="49" t="e">
        <f>VLOOKUP(H109,'Référentiel Fonctionnel'!$E$43:$H$164,4,FALSE)</f>
        <v>#REF!</v>
      </c>
      <c r="P109" s="49" t="e">
        <f>VLOOKUP(I109,'Référentiel Fonctionnel'!$E$43:$I$164,4,FALSE)</f>
        <v>#N/A</v>
      </c>
      <c r="Q109" s="20" t="s">
        <v>458</v>
      </c>
      <c r="R109" s="20"/>
      <c r="S109" s="45"/>
    </row>
    <row r="110" spans="1:19" ht="90" customHeight="1">
      <c r="A110" s="31" t="s">
        <v>613</v>
      </c>
      <c r="B110" s="45">
        <v>77</v>
      </c>
      <c r="C110" s="45"/>
      <c r="D110" s="26"/>
      <c r="E110" s="26" t="s">
        <v>463</v>
      </c>
      <c r="F110" s="196"/>
      <c r="G110" s="27" t="s">
        <v>645</v>
      </c>
      <c r="H110" s="20" t="e">
        <f>VLOOKUP($B110,'Référentiel Fonctionnel'!#REF!,2,FALSE)</f>
        <v>#REF!</v>
      </c>
      <c r="I110" s="20" t="s">
        <v>646</v>
      </c>
      <c r="J110" s="20"/>
      <c r="K110" s="20"/>
      <c r="L110" s="20"/>
      <c r="M110" s="20"/>
      <c r="N110" s="20"/>
      <c r="O110" s="49" t="e">
        <f>VLOOKUP(H110,'Référentiel Fonctionnel'!$E$43:$H$164,4,FALSE)</f>
        <v>#REF!</v>
      </c>
      <c r="P110" s="50"/>
      <c r="Q110" s="20" t="s">
        <v>458</v>
      </c>
      <c r="R110" s="20"/>
      <c r="S110" s="45"/>
    </row>
    <row r="111" spans="1:19" ht="45" hidden="1" customHeight="1">
      <c r="A111" s="31" t="s">
        <v>613</v>
      </c>
      <c r="B111" s="45">
        <v>78</v>
      </c>
      <c r="C111" s="45"/>
      <c r="D111" s="26"/>
      <c r="E111" s="26"/>
      <c r="F111" s="196"/>
      <c r="G111" s="27" t="s">
        <v>647</v>
      </c>
      <c r="H111" s="20" t="e">
        <f>VLOOKUP($B111,'Référentiel Fonctionnel'!#REF!,2,FALSE)</f>
        <v>#REF!</v>
      </c>
      <c r="I111" s="20"/>
      <c r="J111" s="20"/>
      <c r="K111" s="20"/>
      <c r="L111" s="20"/>
      <c r="M111" s="20"/>
      <c r="N111" s="20"/>
      <c r="O111" s="50"/>
      <c r="P111" s="50"/>
      <c r="Q111" s="20"/>
      <c r="R111" s="20" t="s">
        <v>458</v>
      </c>
      <c r="S111" s="45"/>
    </row>
    <row r="112" spans="1:19" ht="60" customHeight="1">
      <c r="A112" s="31" t="s">
        <v>613</v>
      </c>
      <c r="B112" s="45">
        <v>79</v>
      </c>
      <c r="C112" s="45"/>
      <c r="D112" s="26"/>
      <c r="E112" s="26"/>
      <c r="F112" s="196"/>
      <c r="G112" s="27" t="s">
        <v>648</v>
      </c>
      <c r="H112" s="20" t="e">
        <f>VLOOKUP($B112,'Référentiel Fonctionnel'!#REF!,2,FALSE)</f>
        <v>#REF!</v>
      </c>
      <c r="I112" s="20"/>
      <c r="J112" s="20"/>
      <c r="K112" s="20"/>
      <c r="L112" s="20"/>
      <c r="M112" s="20"/>
      <c r="N112" s="20"/>
      <c r="O112" s="49" t="e">
        <f>VLOOKUP(H112,'Référentiel Fonctionnel'!$E$43:$H$164,4,FALSE)</f>
        <v>#REF!</v>
      </c>
      <c r="P112" s="49" t="e">
        <f>VLOOKUP(I112,'Référentiel Fonctionnel'!$E$43:$I$164,4,FALSE)</f>
        <v>#N/A</v>
      </c>
      <c r="Q112" s="20" t="s">
        <v>458</v>
      </c>
      <c r="R112" s="20"/>
      <c r="S112" s="45"/>
    </row>
    <row r="113" spans="1:19" ht="30">
      <c r="A113" s="31" t="s">
        <v>613</v>
      </c>
      <c r="B113" s="45">
        <v>80</v>
      </c>
      <c r="C113" s="45"/>
      <c r="D113" s="26"/>
      <c r="E113" s="26"/>
      <c r="F113" s="197"/>
      <c r="G113" s="27" t="s">
        <v>649</v>
      </c>
      <c r="H113" s="20" t="e">
        <f>VLOOKUP($B113,'Référentiel Fonctionnel'!#REF!,2,FALSE)</f>
        <v>#REF!</v>
      </c>
      <c r="I113" s="20"/>
      <c r="J113" s="20"/>
      <c r="K113" s="20"/>
      <c r="L113" s="20"/>
      <c r="M113" s="20"/>
      <c r="N113" s="20"/>
      <c r="O113" s="49" t="e">
        <f>VLOOKUP(H113,'Référentiel Fonctionnel'!$E$43:$H$164,4,FALSE)</f>
        <v>#REF!</v>
      </c>
      <c r="P113" s="49" t="e">
        <f>VLOOKUP(I113,'Référentiel Fonctionnel'!$E$43:$I$164,4,FALSE)</f>
        <v>#N/A</v>
      </c>
      <c r="Q113" s="20" t="s">
        <v>458</v>
      </c>
      <c r="R113" s="20"/>
      <c r="S113" s="45"/>
    </row>
    <row r="114" spans="1:19" ht="30">
      <c r="A114" s="28" t="s">
        <v>553</v>
      </c>
      <c r="B114" s="45">
        <v>81</v>
      </c>
      <c r="C114" s="45"/>
      <c r="D114" s="26"/>
      <c r="E114" s="26"/>
      <c r="F114" s="132" t="s">
        <v>650</v>
      </c>
      <c r="G114" s="27" t="s">
        <v>651</v>
      </c>
      <c r="H114" s="20" t="e">
        <f>VLOOKUP($B114,'Référentiel Fonctionnel'!#REF!,2,FALSE)</f>
        <v>#REF!</v>
      </c>
      <c r="I114" s="20" t="s">
        <v>652</v>
      </c>
      <c r="J114" s="20"/>
      <c r="K114" s="20"/>
      <c r="L114" s="20"/>
      <c r="M114" s="20"/>
      <c r="N114" s="20"/>
      <c r="O114" s="49" t="e">
        <f>VLOOKUP(H114,'Référentiel Fonctionnel'!$E$43:$H$164,4,FALSE)</f>
        <v>#REF!</v>
      </c>
      <c r="P114" s="49" t="e">
        <f>VLOOKUP(I114,'Référentiel Fonctionnel'!$E$43:$I$164,4,FALSE)</f>
        <v>#N/A</v>
      </c>
      <c r="Q114" s="20" t="s">
        <v>458</v>
      </c>
      <c r="R114" s="20"/>
      <c r="S114" s="45"/>
    </row>
    <row r="115" spans="1:19" ht="75" hidden="1" customHeight="1">
      <c r="A115" s="32" t="s">
        <v>653</v>
      </c>
      <c r="B115" s="45">
        <v>82</v>
      </c>
      <c r="C115" s="45"/>
      <c r="D115" s="26"/>
      <c r="E115" s="26"/>
      <c r="F115" s="198" t="s">
        <v>654</v>
      </c>
      <c r="G115" s="27" t="s">
        <v>655</v>
      </c>
      <c r="H115" s="20" t="e">
        <f>VLOOKUP($B115,'Référentiel Fonctionnel'!#REF!,2,FALSE)</f>
        <v>#REF!</v>
      </c>
      <c r="I115" s="20"/>
      <c r="J115" s="20"/>
      <c r="K115" s="20"/>
      <c r="L115" s="20"/>
      <c r="M115" s="20"/>
      <c r="N115" s="20"/>
      <c r="O115" s="50"/>
      <c r="P115" s="50"/>
      <c r="Q115" s="20"/>
      <c r="R115" s="20" t="s">
        <v>458</v>
      </c>
      <c r="S115" s="45"/>
    </row>
    <row r="116" spans="1:19" ht="60" hidden="1" customHeight="1">
      <c r="A116" s="32" t="s">
        <v>653</v>
      </c>
      <c r="B116" s="45">
        <v>83</v>
      </c>
      <c r="C116" s="45"/>
      <c r="D116" s="26"/>
      <c r="E116" s="26"/>
      <c r="F116" s="192"/>
      <c r="G116" s="27" t="s">
        <v>656</v>
      </c>
      <c r="H116" s="20" t="e">
        <f>VLOOKUP($B116,'Référentiel Fonctionnel'!#REF!,2,FALSE)</f>
        <v>#REF!</v>
      </c>
      <c r="I116" s="20"/>
      <c r="J116" s="20"/>
      <c r="K116" s="20"/>
      <c r="L116" s="20"/>
      <c r="M116" s="20"/>
      <c r="N116" s="20"/>
      <c r="O116" s="50"/>
      <c r="P116" s="50"/>
      <c r="Q116" s="20"/>
      <c r="R116" s="20" t="s">
        <v>458</v>
      </c>
      <c r="S116" s="45"/>
    </row>
    <row r="117" spans="1:19" ht="28.9" hidden="1" customHeight="1">
      <c r="A117" s="32" t="s">
        <v>653</v>
      </c>
      <c r="B117" s="45">
        <v>84</v>
      </c>
      <c r="C117" s="45"/>
      <c r="D117" s="26"/>
      <c r="E117" s="26"/>
      <c r="F117" s="192"/>
      <c r="G117" s="27" t="s">
        <v>657</v>
      </c>
      <c r="H117" s="20" t="e">
        <f>VLOOKUP($B117,'Référentiel Fonctionnel'!#REF!,2,FALSE)</f>
        <v>#REF!</v>
      </c>
      <c r="I117" s="20"/>
      <c r="J117" s="20"/>
      <c r="K117" s="20"/>
      <c r="L117" s="20"/>
      <c r="M117" s="20"/>
      <c r="N117" s="20"/>
      <c r="O117" s="50"/>
      <c r="P117" s="50"/>
      <c r="Q117" s="20"/>
      <c r="R117" s="20" t="s">
        <v>458</v>
      </c>
      <c r="S117" s="45"/>
    </row>
    <row r="118" spans="1:19" ht="57.6" hidden="1" customHeight="1">
      <c r="A118" s="28" t="s">
        <v>553</v>
      </c>
      <c r="B118" s="45">
        <v>85</v>
      </c>
      <c r="C118" s="45"/>
      <c r="D118" s="26" t="s">
        <v>463</v>
      </c>
      <c r="E118" s="26"/>
      <c r="F118" s="192" t="s">
        <v>658</v>
      </c>
      <c r="G118" s="27" t="s">
        <v>659</v>
      </c>
      <c r="H118" s="20" t="e">
        <f>VLOOKUP($B118,'Référentiel Fonctionnel'!#REF!,2,FALSE)</f>
        <v>#REF!</v>
      </c>
      <c r="I118" s="20"/>
      <c r="J118" s="20"/>
      <c r="K118" s="20"/>
      <c r="L118" s="20"/>
      <c r="M118" s="20"/>
      <c r="N118" s="20"/>
      <c r="O118" s="50"/>
      <c r="P118" s="50"/>
      <c r="Q118" s="20"/>
      <c r="R118" s="20" t="s">
        <v>458</v>
      </c>
      <c r="S118" s="45"/>
    </row>
    <row r="119" spans="1:19" ht="57.6" hidden="1" customHeight="1">
      <c r="A119" s="28" t="s">
        <v>553</v>
      </c>
      <c r="B119" s="45">
        <v>86</v>
      </c>
      <c r="C119" s="45"/>
      <c r="D119" s="26" t="s">
        <v>463</v>
      </c>
      <c r="E119" s="26"/>
      <c r="F119" s="192"/>
      <c r="G119" s="27" t="s">
        <v>660</v>
      </c>
      <c r="H119" s="20" t="e">
        <f>VLOOKUP($B119,'Référentiel Fonctionnel'!#REF!,2,FALSE)</f>
        <v>#REF!</v>
      </c>
      <c r="I119" s="20" t="s">
        <v>661</v>
      </c>
      <c r="J119" s="20" t="s">
        <v>662</v>
      </c>
      <c r="K119" s="20"/>
      <c r="L119" s="20"/>
      <c r="M119" s="20"/>
      <c r="N119" s="20"/>
      <c r="O119" s="50"/>
      <c r="P119" s="50"/>
      <c r="Q119" s="20"/>
      <c r="R119" s="20" t="s">
        <v>458</v>
      </c>
      <c r="S119" s="45"/>
    </row>
    <row r="120" spans="1:19" ht="30">
      <c r="A120" s="28" t="s">
        <v>553</v>
      </c>
      <c r="B120" s="45" t="s">
        <v>663</v>
      </c>
      <c r="C120" s="45"/>
      <c r="D120" s="26"/>
      <c r="E120" s="26"/>
      <c r="F120" s="192"/>
      <c r="G120" s="27" t="s">
        <v>664</v>
      </c>
      <c r="H120" s="20" t="e">
        <f>VLOOKUP($B120,'Référentiel Fonctionnel'!#REF!,2,FALSE)</f>
        <v>#REF!</v>
      </c>
      <c r="I120" s="20" t="s">
        <v>665</v>
      </c>
      <c r="J120" s="20"/>
      <c r="K120" s="20"/>
      <c r="L120" s="20"/>
      <c r="M120" s="20"/>
      <c r="N120" s="20"/>
      <c r="O120" s="49" t="e">
        <f>VLOOKUP(H120,'Référentiel Fonctionnel'!$E$43:$H$164,4,FALSE)</f>
        <v>#REF!</v>
      </c>
      <c r="P120" s="49" t="e">
        <f>VLOOKUP(I120,'Référentiel Fonctionnel'!$E$43:$I$164,4,FALSE)</f>
        <v>#N/A</v>
      </c>
      <c r="Q120" s="20"/>
      <c r="R120" s="20"/>
      <c r="S120" s="45" t="s">
        <v>458</v>
      </c>
    </row>
    <row r="121" spans="1:19" ht="30">
      <c r="A121" s="28" t="s">
        <v>553</v>
      </c>
      <c r="B121" s="45" t="s">
        <v>666</v>
      </c>
      <c r="C121" s="45"/>
      <c r="D121" s="26"/>
      <c r="E121" s="26"/>
      <c r="F121" s="192"/>
      <c r="G121" s="27" t="s">
        <v>667</v>
      </c>
      <c r="H121" s="20" t="e">
        <f>VLOOKUP($B121,'Référentiel Fonctionnel'!#REF!,2,FALSE)</f>
        <v>#REF!</v>
      </c>
      <c r="I121" s="20"/>
      <c r="J121" s="20"/>
      <c r="K121" s="20"/>
      <c r="L121" s="20"/>
      <c r="M121" s="20"/>
      <c r="N121" s="20"/>
      <c r="O121" s="49" t="e">
        <f>VLOOKUP(H121,'Référentiel Fonctionnel'!$E$43:$H$164,4,FALSE)</f>
        <v>#REF!</v>
      </c>
      <c r="P121" s="49" t="e">
        <f>VLOOKUP(I121,'Référentiel Fonctionnel'!$E$43:$I$164,4,FALSE)</f>
        <v>#N/A</v>
      </c>
      <c r="Q121" s="20"/>
      <c r="R121" s="20"/>
      <c r="S121" s="45" t="s">
        <v>458</v>
      </c>
    </row>
    <row r="122" spans="1:19" ht="38.25" hidden="1" customHeight="1">
      <c r="A122" s="28" t="s">
        <v>553</v>
      </c>
      <c r="B122" s="45">
        <v>87</v>
      </c>
      <c r="C122" s="45"/>
      <c r="D122" s="26"/>
      <c r="E122" s="26" t="s">
        <v>463</v>
      </c>
      <c r="F122" s="192"/>
      <c r="G122" s="27" t="s">
        <v>668</v>
      </c>
      <c r="H122" s="20" t="e">
        <f>VLOOKUP($B122,'Référentiel Fonctionnel'!#REF!,2,FALSE)</f>
        <v>#REF!</v>
      </c>
      <c r="I122" s="20"/>
      <c r="J122" s="20"/>
      <c r="K122" s="20"/>
      <c r="L122" s="20"/>
      <c r="M122" s="20"/>
      <c r="N122" s="20"/>
      <c r="O122" s="50"/>
      <c r="P122" s="50"/>
      <c r="Q122" s="20"/>
      <c r="R122" s="20" t="s">
        <v>458</v>
      </c>
      <c r="S122" s="45"/>
    </row>
    <row r="123" spans="1:19" ht="38.25" customHeight="1">
      <c r="A123" s="28" t="s">
        <v>553</v>
      </c>
      <c r="B123" s="45" t="s">
        <v>669</v>
      </c>
      <c r="C123" s="45"/>
      <c r="D123" s="26"/>
      <c r="E123" s="26"/>
      <c r="F123" s="192"/>
      <c r="G123" s="27" t="s">
        <v>670</v>
      </c>
      <c r="H123" s="20" t="e">
        <f>VLOOKUP($B123,'Référentiel Fonctionnel'!#REF!,2,FALSE)</f>
        <v>#REF!</v>
      </c>
      <c r="I123" s="20"/>
      <c r="J123" s="20"/>
      <c r="K123" s="20"/>
      <c r="L123" s="20"/>
      <c r="M123" s="20"/>
      <c r="N123" s="20"/>
      <c r="O123" s="49" t="e">
        <f>VLOOKUP(H123,'Référentiel Fonctionnel'!$E$43:$H$164,4,FALSE)</f>
        <v>#REF!</v>
      </c>
      <c r="P123" s="49" t="e">
        <f>VLOOKUP(I123,'Référentiel Fonctionnel'!$E$43:$I$164,4,FALSE)</f>
        <v>#N/A</v>
      </c>
      <c r="Q123" s="20"/>
      <c r="R123" s="20"/>
      <c r="S123" s="45" t="s">
        <v>458</v>
      </c>
    </row>
    <row r="124" spans="1:19" ht="30">
      <c r="A124" s="28" t="s">
        <v>553</v>
      </c>
      <c r="B124" s="45">
        <v>88</v>
      </c>
      <c r="C124" s="45"/>
      <c r="D124" s="26" t="s">
        <v>463</v>
      </c>
      <c r="E124" s="26"/>
      <c r="F124" s="192"/>
      <c r="G124" s="27" t="s">
        <v>671</v>
      </c>
      <c r="H124" s="20" t="e">
        <f>VLOOKUP($B124,'Référentiel Fonctionnel'!#REF!,2,FALSE)</f>
        <v>#REF!</v>
      </c>
      <c r="I124" s="20"/>
      <c r="J124" s="20"/>
      <c r="K124" s="20"/>
      <c r="L124" s="20"/>
      <c r="M124" s="20"/>
      <c r="N124" s="20"/>
      <c r="O124" s="49" t="e">
        <f>VLOOKUP(H124,'Référentiel Fonctionnel'!$E$43:$H$164,4,FALSE)</f>
        <v>#REF!</v>
      </c>
      <c r="P124" s="49" t="e">
        <f>VLOOKUP(I124,'Référentiel Fonctionnel'!$E$43:$I$164,4,FALSE)</f>
        <v>#N/A</v>
      </c>
      <c r="Q124" s="20" t="s">
        <v>458</v>
      </c>
      <c r="R124" s="20"/>
      <c r="S124" s="45"/>
    </row>
    <row r="125" spans="1:19" ht="30" hidden="1" customHeight="1">
      <c r="A125" s="28" t="s">
        <v>553</v>
      </c>
      <c r="B125" s="45">
        <v>89</v>
      </c>
      <c r="C125" s="45"/>
      <c r="D125" s="26" t="s">
        <v>463</v>
      </c>
      <c r="E125" s="26"/>
      <c r="F125" s="192"/>
      <c r="G125" s="27" t="s">
        <v>672</v>
      </c>
      <c r="H125" s="20" t="e">
        <f>VLOOKUP($B125,'Référentiel Fonctionnel'!#REF!,2,FALSE)</f>
        <v>#REF!</v>
      </c>
      <c r="I125" s="20"/>
      <c r="J125" s="20"/>
      <c r="K125" s="20"/>
      <c r="L125" s="20"/>
      <c r="M125" s="20"/>
      <c r="N125" s="20"/>
      <c r="O125" s="50"/>
      <c r="P125" s="50"/>
      <c r="Q125" s="20"/>
      <c r="R125" s="20" t="s">
        <v>458</v>
      </c>
      <c r="S125" s="45"/>
    </row>
    <row r="126" spans="1:19" ht="45" hidden="1" customHeight="1">
      <c r="A126" s="28" t="s">
        <v>553</v>
      </c>
      <c r="B126" s="45">
        <v>90</v>
      </c>
      <c r="C126" s="45"/>
      <c r="D126" s="26"/>
      <c r="E126" s="26"/>
      <c r="F126" s="192"/>
      <c r="G126" s="27" t="s">
        <v>673</v>
      </c>
      <c r="H126" s="20" t="e">
        <f>VLOOKUP($B126,'Référentiel Fonctionnel'!#REF!,2,FALSE)</f>
        <v>#REF!</v>
      </c>
      <c r="I126" s="20"/>
      <c r="J126" s="20"/>
      <c r="K126" s="20"/>
      <c r="L126" s="20"/>
      <c r="M126" s="20"/>
      <c r="N126" s="20"/>
      <c r="O126" s="49" t="e">
        <f>VLOOKUP(H126,'Référentiel Fonctionnel'!$E$43:$H$164,4,FALSE)</f>
        <v>#REF!</v>
      </c>
      <c r="P126" s="49" t="e">
        <f>VLOOKUP(I126,'Référentiel Fonctionnel'!$E$43:$I$164,4,FALSE)</f>
        <v>#N/A</v>
      </c>
      <c r="Q126" s="20"/>
      <c r="R126" s="20" t="s">
        <v>458</v>
      </c>
      <c r="S126" s="45"/>
    </row>
    <row r="127" spans="1:19" ht="45" customHeight="1">
      <c r="A127" s="28" t="s">
        <v>553</v>
      </c>
      <c r="B127" s="45" t="s">
        <v>674</v>
      </c>
      <c r="C127" s="45"/>
      <c r="D127" s="26"/>
      <c r="E127" s="26"/>
      <c r="F127" s="192"/>
      <c r="G127" s="27" t="s">
        <v>675</v>
      </c>
      <c r="H127" s="20" t="e">
        <f>VLOOKUP($B127,'Référentiel Fonctionnel'!#REF!,2,FALSE)</f>
        <v>#REF!</v>
      </c>
      <c r="I127" s="20" t="s">
        <v>676</v>
      </c>
      <c r="J127" s="20"/>
      <c r="K127" s="20"/>
      <c r="L127" s="20"/>
      <c r="M127" s="20"/>
      <c r="N127" s="20"/>
      <c r="O127" s="49" t="e">
        <f>VLOOKUP(H127,'Référentiel Fonctionnel'!$E$43:$H$164,4,FALSE)</f>
        <v>#REF!</v>
      </c>
      <c r="P127" s="49" t="e">
        <f>VLOOKUP(I127,'Référentiel Fonctionnel'!$E$43:$I$164,4,FALSE)</f>
        <v>#N/A</v>
      </c>
      <c r="Q127" s="20"/>
      <c r="R127" s="20"/>
      <c r="S127" s="45" t="s">
        <v>458</v>
      </c>
    </row>
    <row r="128" spans="1:19" ht="45" customHeight="1">
      <c r="A128" s="28" t="s">
        <v>553</v>
      </c>
      <c r="B128" s="45" t="s">
        <v>677</v>
      </c>
      <c r="C128" s="45"/>
      <c r="D128" s="26"/>
      <c r="E128" s="26"/>
      <c r="F128" s="192"/>
      <c r="G128" s="27" t="s">
        <v>678</v>
      </c>
      <c r="H128" s="20" t="e">
        <f>VLOOKUP($B128,'Référentiel Fonctionnel'!#REF!,2,FALSE)</f>
        <v>#REF!</v>
      </c>
      <c r="I128" s="20"/>
      <c r="J128" s="20"/>
      <c r="K128" s="20"/>
      <c r="L128" s="20"/>
      <c r="M128" s="20"/>
      <c r="N128" s="20"/>
      <c r="O128" s="49" t="e">
        <f>VLOOKUP(H128,'Référentiel Fonctionnel'!$E$43:$H$164,4,FALSE)</f>
        <v>#REF!</v>
      </c>
      <c r="P128" s="49" t="e">
        <f>VLOOKUP(I128,'Référentiel Fonctionnel'!$E$43:$I$164,4,FALSE)</f>
        <v>#N/A</v>
      </c>
      <c r="Q128" s="20"/>
      <c r="R128" s="20"/>
      <c r="S128" s="45" t="s">
        <v>458</v>
      </c>
    </row>
    <row r="129" spans="1:19" ht="45" hidden="1" customHeight="1">
      <c r="A129" s="28" t="s">
        <v>553</v>
      </c>
      <c r="B129" s="45">
        <v>91</v>
      </c>
      <c r="C129" s="45"/>
      <c r="D129" s="26"/>
      <c r="E129" s="26"/>
      <c r="F129" s="192"/>
      <c r="G129" s="27" t="s">
        <v>679</v>
      </c>
      <c r="H129" s="20" t="e">
        <f>VLOOKUP($B129,'Référentiel Fonctionnel'!#REF!,2,FALSE)</f>
        <v>#REF!</v>
      </c>
      <c r="I129" s="20"/>
      <c r="J129" s="20"/>
      <c r="K129" s="20"/>
      <c r="L129" s="20"/>
      <c r="M129" s="20"/>
      <c r="N129" s="20"/>
      <c r="O129" s="50"/>
      <c r="P129" s="50"/>
      <c r="Q129" s="20"/>
      <c r="R129" s="20" t="s">
        <v>463</v>
      </c>
      <c r="S129" s="45"/>
    </row>
    <row r="130" spans="1:19" ht="30" customHeight="1">
      <c r="A130" s="30" t="s">
        <v>680</v>
      </c>
      <c r="B130" s="45">
        <v>92</v>
      </c>
      <c r="C130" s="45"/>
      <c r="D130" s="26" t="s">
        <v>463</v>
      </c>
      <c r="E130" s="26"/>
      <c r="F130" s="194" t="s">
        <v>681</v>
      </c>
      <c r="G130" s="27" t="s">
        <v>682</v>
      </c>
      <c r="H130" s="20" t="e">
        <f>VLOOKUP($B130,'Référentiel Fonctionnel'!#REF!,2,FALSE)</f>
        <v>#REF!</v>
      </c>
      <c r="I130" s="20"/>
      <c r="J130" s="20"/>
      <c r="K130" s="20"/>
      <c r="L130" s="20"/>
      <c r="M130" s="20"/>
      <c r="N130" s="20"/>
      <c r="O130" s="49" t="e">
        <f>VLOOKUP(H130,'Référentiel Fonctionnel'!$E$43:$H$164,4,FALSE)</f>
        <v>#REF!</v>
      </c>
      <c r="P130" s="49" t="e">
        <f>VLOOKUP(I130,'Référentiel Fonctionnel'!$E$43:$I$164,4,FALSE)</f>
        <v>#N/A</v>
      </c>
      <c r="Q130" s="20" t="s">
        <v>458</v>
      </c>
      <c r="R130" s="20"/>
      <c r="S130" s="45"/>
    </row>
    <row r="131" spans="1:19" ht="30" customHeight="1">
      <c r="A131" s="30" t="s">
        <v>680</v>
      </c>
      <c r="B131" s="45" t="s">
        <v>683</v>
      </c>
      <c r="C131" s="45"/>
      <c r="D131" s="26"/>
      <c r="E131" s="26"/>
      <c r="F131" s="194"/>
      <c r="G131" s="27" t="s">
        <v>684</v>
      </c>
      <c r="H131" s="20" t="e">
        <f>VLOOKUP($B131,'Référentiel Fonctionnel'!#REF!,2,FALSE)</f>
        <v>#REF!</v>
      </c>
      <c r="I131" s="20"/>
      <c r="J131" s="20"/>
      <c r="K131" s="20"/>
      <c r="L131" s="20"/>
      <c r="M131" s="20"/>
      <c r="N131" s="20"/>
      <c r="O131" s="49" t="e">
        <f>VLOOKUP(H131,'Référentiel Fonctionnel'!$E$43:$H$164,4,FALSE)</f>
        <v>#REF!</v>
      </c>
      <c r="P131" s="49" t="e">
        <f>VLOOKUP(I131,'Référentiel Fonctionnel'!$E$43:$I$164,4,FALSE)</f>
        <v>#N/A</v>
      </c>
      <c r="Q131" s="20"/>
      <c r="R131" s="20"/>
      <c r="S131" s="45" t="s">
        <v>458</v>
      </c>
    </row>
    <row r="132" spans="1:19" ht="30" customHeight="1">
      <c r="A132" s="30" t="s">
        <v>680</v>
      </c>
      <c r="B132" s="45" t="s">
        <v>685</v>
      </c>
      <c r="C132" s="45"/>
      <c r="D132" s="26"/>
      <c r="E132" s="26"/>
      <c r="F132" s="194"/>
      <c r="G132" s="27" t="s">
        <v>686</v>
      </c>
      <c r="H132" s="20" t="e">
        <f>VLOOKUP($B132,'Référentiel Fonctionnel'!#REF!,2,FALSE)</f>
        <v>#REF!</v>
      </c>
      <c r="I132" s="20"/>
      <c r="J132" s="20"/>
      <c r="K132" s="20"/>
      <c r="L132" s="20"/>
      <c r="M132" s="20"/>
      <c r="N132" s="20"/>
      <c r="O132" s="49" t="e">
        <f>VLOOKUP(H132,'Référentiel Fonctionnel'!$E$43:$H$164,4,FALSE)</f>
        <v>#REF!</v>
      </c>
      <c r="P132" s="49" t="e">
        <f>VLOOKUP(I132,'Référentiel Fonctionnel'!$E$43:$I$164,4,FALSE)</f>
        <v>#N/A</v>
      </c>
      <c r="Q132" s="20"/>
      <c r="R132" s="20"/>
      <c r="S132" s="45" t="s">
        <v>458</v>
      </c>
    </row>
    <row r="133" spans="1:19" ht="30" customHeight="1">
      <c r="A133" s="30" t="s">
        <v>680</v>
      </c>
      <c r="B133" s="45" t="s">
        <v>687</v>
      </c>
      <c r="C133" s="45"/>
      <c r="D133" s="26"/>
      <c r="E133" s="26"/>
      <c r="F133" s="194"/>
      <c r="G133" s="27" t="s">
        <v>688</v>
      </c>
      <c r="H133" s="20" t="e">
        <f>VLOOKUP($B133,'Référentiel Fonctionnel'!#REF!,2,FALSE)</f>
        <v>#REF!</v>
      </c>
      <c r="I133" s="20"/>
      <c r="J133" s="20"/>
      <c r="K133" s="20"/>
      <c r="L133" s="20"/>
      <c r="M133" s="20"/>
      <c r="N133" s="20"/>
      <c r="O133" s="49" t="e">
        <f>VLOOKUP(H133,'Référentiel Fonctionnel'!$E$43:$H$164,4,FALSE)</f>
        <v>#REF!</v>
      </c>
      <c r="P133" s="49" t="e">
        <f>VLOOKUP(I133,'Référentiel Fonctionnel'!$E$43:$I$164,4,FALSE)</f>
        <v>#N/A</v>
      </c>
      <c r="Q133" s="20"/>
      <c r="R133" s="20"/>
      <c r="S133" s="45" t="s">
        <v>458</v>
      </c>
    </row>
    <row r="134" spans="1:19" ht="30" customHeight="1">
      <c r="A134" s="30" t="s">
        <v>680</v>
      </c>
      <c r="B134" s="45" t="s">
        <v>689</v>
      </c>
      <c r="C134" s="45"/>
      <c r="D134" s="26"/>
      <c r="E134" s="26"/>
      <c r="F134" s="194"/>
      <c r="G134" s="27" t="s">
        <v>690</v>
      </c>
      <c r="H134" s="20" t="e">
        <f>VLOOKUP($B134,'Référentiel Fonctionnel'!#REF!,2,FALSE)</f>
        <v>#REF!</v>
      </c>
      <c r="I134" s="20"/>
      <c r="J134" s="20"/>
      <c r="K134" s="20"/>
      <c r="L134" s="20"/>
      <c r="M134" s="20"/>
      <c r="N134" s="20"/>
      <c r="O134" s="49" t="e">
        <f>VLOOKUP(H134,'Référentiel Fonctionnel'!$E$43:$H$164,4,FALSE)</f>
        <v>#REF!</v>
      </c>
      <c r="P134" s="49" t="e">
        <f>VLOOKUP(I134,'Référentiel Fonctionnel'!$E$43:$I$164,4,FALSE)</f>
        <v>#N/A</v>
      </c>
      <c r="Q134" s="20"/>
      <c r="R134" s="20"/>
      <c r="S134" s="45" t="s">
        <v>458</v>
      </c>
    </row>
    <row r="135" spans="1:19" ht="45" customHeight="1">
      <c r="A135" s="30" t="s">
        <v>680</v>
      </c>
      <c r="B135" s="45">
        <v>93</v>
      </c>
      <c r="C135" s="45"/>
      <c r="D135" s="26"/>
      <c r="E135" s="26"/>
      <c r="F135" s="194"/>
      <c r="G135" s="27" t="s">
        <v>691</v>
      </c>
      <c r="H135" s="20" t="e">
        <f>VLOOKUP($B135,'Référentiel Fonctionnel'!#REF!,2,FALSE)</f>
        <v>#REF!</v>
      </c>
      <c r="I135" s="20"/>
      <c r="J135" s="20"/>
      <c r="K135" s="20"/>
      <c r="L135" s="20"/>
      <c r="M135" s="20"/>
      <c r="N135" s="20"/>
      <c r="O135" s="49" t="e">
        <f>VLOOKUP(H135,'Référentiel Fonctionnel'!$E$43:$H$164,4,FALSE)</f>
        <v>#REF!</v>
      </c>
      <c r="P135" s="49" t="e">
        <f>VLOOKUP(I135,'Référentiel Fonctionnel'!$E$43:$I$164,4,FALSE)</f>
        <v>#N/A</v>
      </c>
      <c r="Q135" s="20" t="s">
        <v>458</v>
      </c>
      <c r="R135" s="20"/>
      <c r="S135" s="45"/>
    </row>
    <row r="136" spans="1:19" ht="57.6" customHeight="1">
      <c r="A136" s="30" t="s">
        <v>680</v>
      </c>
      <c r="B136" s="45">
        <v>94</v>
      </c>
      <c r="C136" s="45"/>
      <c r="D136" s="26"/>
      <c r="E136" s="26"/>
      <c r="F136" s="194"/>
      <c r="G136" s="27" t="s">
        <v>692</v>
      </c>
      <c r="H136" s="20" t="e">
        <f>VLOOKUP($B136,'Référentiel Fonctionnel'!#REF!,2,FALSE)</f>
        <v>#REF!</v>
      </c>
      <c r="I136" s="20" t="s">
        <v>693</v>
      </c>
      <c r="J136" s="20"/>
      <c r="K136" s="20"/>
      <c r="L136" s="20"/>
      <c r="M136" s="20"/>
      <c r="N136" s="20"/>
      <c r="O136" s="49" t="e">
        <f>VLOOKUP(H136,'Référentiel Fonctionnel'!$E$43:$H$164,4,FALSE)</f>
        <v>#REF!</v>
      </c>
      <c r="P136" s="49" t="e">
        <f>VLOOKUP(I136,'Référentiel Fonctionnel'!$E$43:$I$164,4,FALSE)</f>
        <v>#N/A</v>
      </c>
      <c r="Q136" s="20" t="s">
        <v>458</v>
      </c>
      <c r="R136" s="20"/>
      <c r="S136" s="45"/>
    </row>
    <row r="137" spans="1:19" ht="30" customHeight="1">
      <c r="A137" s="29" t="s">
        <v>583</v>
      </c>
      <c r="B137" s="45" t="s">
        <v>694</v>
      </c>
      <c r="C137" s="45"/>
      <c r="D137" s="26"/>
      <c r="E137" s="26"/>
      <c r="F137" s="194" t="s">
        <v>695</v>
      </c>
      <c r="G137" s="27" t="s">
        <v>696</v>
      </c>
      <c r="H137" s="20" t="e">
        <f>VLOOKUP($B137,'Référentiel Fonctionnel'!#REF!,2,FALSE)</f>
        <v>#REF!</v>
      </c>
      <c r="I137" s="20"/>
      <c r="J137" s="20"/>
      <c r="K137" s="20"/>
      <c r="L137" s="20"/>
      <c r="M137" s="20"/>
      <c r="N137" s="20"/>
      <c r="O137" s="49" t="e">
        <f>VLOOKUP(H137,'Référentiel Fonctionnel'!$E$43:$H$164,4,FALSE)</f>
        <v>#REF!</v>
      </c>
      <c r="P137" s="49" t="e">
        <f>VLOOKUP(I137,'Référentiel Fonctionnel'!$E$43:$I$164,4,FALSE)</f>
        <v>#N/A</v>
      </c>
      <c r="Q137" s="20"/>
      <c r="R137" s="20"/>
      <c r="S137" s="45" t="s">
        <v>458</v>
      </c>
    </row>
    <row r="138" spans="1:19" ht="86.45" customHeight="1">
      <c r="A138" s="29" t="s">
        <v>583</v>
      </c>
      <c r="B138" s="45" t="s">
        <v>697</v>
      </c>
      <c r="C138" s="45"/>
      <c r="D138" s="26"/>
      <c r="E138" s="26"/>
      <c r="F138" s="194"/>
      <c r="G138" s="27" t="s">
        <v>698</v>
      </c>
      <c r="H138" s="20" t="e">
        <f>VLOOKUP($B138,'Référentiel Fonctionnel'!#REF!,2,FALSE)</f>
        <v>#REF!</v>
      </c>
      <c r="I138" s="20" t="s">
        <v>699</v>
      </c>
      <c r="J138" s="20" t="s">
        <v>700</v>
      </c>
      <c r="K138" s="20"/>
      <c r="L138" s="20"/>
      <c r="M138" s="20"/>
      <c r="N138" s="20"/>
      <c r="O138" s="49" t="e">
        <f>VLOOKUP(H138,'Référentiel Fonctionnel'!$E$43:$H$164,4,FALSE)</f>
        <v>#REF!</v>
      </c>
      <c r="P138" s="49" t="e">
        <f>VLOOKUP(I138,'Référentiel Fonctionnel'!$E$43:$I$164,4,FALSE)</f>
        <v>#N/A</v>
      </c>
      <c r="Q138" s="20"/>
      <c r="R138" s="20"/>
      <c r="S138" s="45" t="s">
        <v>458</v>
      </c>
    </row>
    <row r="139" spans="1:19" ht="15.6" customHeight="1">
      <c r="A139" s="32" t="s">
        <v>701</v>
      </c>
      <c r="B139" s="45">
        <v>138</v>
      </c>
      <c r="C139" s="45"/>
      <c r="D139" s="26"/>
      <c r="E139" s="26"/>
      <c r="F139" s="131"/>
      <c r="G139" s="27" t="s">
        <v>702</v>
      </c>
      <c r="H139" s="20" t="e">
        <f>VLOOKUP($B139,'Référentiel Fonctionnel'!#REF!,2,FALSE)</f>
        <v>#REF!</v>
      </c>
      <c r="I139" s="20"/>
      <c r="J139" s="20"/>
      <c r="K139" s="20"/>
      <c r="L139" s="20"/>
      <c r="M139" s="20"/>
      <c r="N139" s="20"/>
      <c r="O139" s="49" t="e">
        <f>VLOOKUP(H139,'Référentiel Fonctionnel'!$E$43:$H$164,4,FALSE)</f>
        <v>#REF!</v>
      </c>
      <c r="P139" s="49" t="e">
        <f>VLOOKUP(I139,'Référentiel Fonctionnel'!$E$43:$I$164,4,FALSE)</f>
        <v>#N/A</v>
      </c>
      <c r="Q139" s="20"/>
      <c r="R139" s="20"/>
      <c r="S139" s="45"/>
    </row>
    <row r="140" spans="1:19" ht="60">
      <c r="A140" s="32" t="s">
        <v>701</v>
      </c>
      <c r="B140" s="45">
        <v>139</v>
      </c>
      <c r="C140" s="45"/>
      <c r="D140" s="26"/>
      <c r="E140" s="26"/>
      <c r="F140" s="131"/>
      <c r="G140" s="27" t="s">
        <v>703</v>
      </c>
      <c r="H140" s="20" t="e">
        <f>VLOOKUP($B140,'Référentiel Fonctionnel'!#REF!,2,FALSE)</f>
        <v>#REF!</v>
      </c>
      <c r="I140" s="20"/>
      <c r="J140" s="20"/>
      <c r="K140" s="20"/>
      <c r="L140" s="20"/>
      <c r="M140" s="20"/>
      <c r="N140" s="20"/>
      <c r="O140" s="49" t="e">
        <f>VLOOKUP(H140,'Référentiel Fonctionnel'!$E$43:$H$164,4,FALSE)</f>
        <v>#REF!</v>
      </c>
      <c r="P140" s="49" t="e">
        <f>VLOOKUP(I140,'Référentiel Fonctionnel'!$E$43:$I$164,4,FALSE)</f>
        <v>#N/A</v>
      </c>
      <c r="Q140" s="20"/>
      <c r="R140" s="20"/>
      <c r="S140" s="45"/>
    </row>
    <row r="141" spans="1:19" ht="57.6" customHeight="1">
      <c r="A141" s="32" t="s">
        <v>701</v>
      </c>
      <c r="B141" s="45">
        <v>140</v>
      </c>
      <c r="C141" s="45"/>
      <c r="D141" s="26"/>
      <c r="E141" s="26"/>
      <c r="F141" s="131"/>
      <c r="G141" s="27" t="s">
        <v>704</v>
      </c>
      <c r="H141" s="20" t="e">
        <f>VLOOKUP($B141,'Référentiel Fonctionnel'!#REF!,2,FALSE)</f>
        <v>#REF!</v>
      </c>
      <c r="I141" s="20"/>
      <c r="J141" s="20"/>
      <c r="K141" s="20"/>
      <c r="L141" s="20"/>
      <c r="M141" s="20"/>
      <c r="N141" s="20"/>
      <c r="O141" s="49" t="e">
        <f>VLOOKUP(H141,'Référentiel Fonctionnel'!$E$43:$H$164,4,FALSE)</f>
        <v>#REF!</v>
      </c>
      <c r="P141" s="49" t="e">
        <f>VLOOKUP(I141,'Référentiel Fonctionnel'!$E$43:$I$164,4,FALSE)</f>
        <v>#N/A</v>
      </c>
      <c r="Q141" s="20"/>
      <c r="R141" s="20"/>
      <c r="S141" s="45"/>
    </row>
    <row r="142" spans="1:19" ht="30">
      <c r="A142" s="32" t="s">
        <v>701</v>
      </c>
      <c r="B142" s="45">
        <v>141</v>
      </c>
      <c r="C142" s="45"/>
      <c r="D142" s="26"/>
      <c r="E142" s="26"/>
      <c r="F142" s="131"/>
      <c r="G142" s="27" t="s">
        <v>705</v>
      </c>
      <c r="H142" s="20" t="e">
        <f>VLOOKUP($B142,'Référentiel Fonctionnel'!#REF!,2,FALSE)</f>
        <v>#REF!</v>
      </c>
      <c r="I142" s="20"/>
      <c r="J142" s="20"/>
      <c r="K142" s="20"/>
      <c r="L142" s="20"/>
      <c r="M142" s="20"/>
      <c r="N142" s="20"/>
      <c r="O142" s="49" t="e">
        <f>VLOOKUP(H142,'Référentiel Fonctionnel'!$E$43:$H$164,4,FALSE)</f>
        <v>#REF!</v>
      </c>
      <c r="P142" s="49" t="e">
        <f>VLOOKUP(I142,'Référentiel Fonctionnel'!$E$43:$I$164,4,FALSE)</f>
        <v>#N/A</v>
      </c>
      <c r="Q142" s="20"/>
      <c r="R142" s="20"/>
      <c r="S142" s="45"/>
    </row>
    <row r="143" spans="1:19" ht="43.15" customHeight="1">
      <c r="A143" s="33" t="s">
        <v>706</v>
      </c>
      <c r="B143" s="45">
        <v>95</v>
      </c>
      <c r="C143" s="45"/>
      <c r="D143" s="26"/>
      <c r="E143" s="26"/>
      <c r="F143" s="43"/>
      <c r="G143" s="27" t="s">
        <v>707</v>
      </c>
      <c r="H143" s="20" t="e">
        <f>VLOOKUP($B143,'Référentiel Fonctionnel'!#REF!,2,FALSE)</f>
        <v>#REF!</v>
      </c>
      <c r="I143" s="20" t="s">
        <v>708</v>
      </c>
      <c r="J143" s="20" t="s">
        <v>709</v>
      </c>
      <c r="K143" s="20"/>
      <c r="L143" s="20"/>
      <c r="M143" s="20"/>
      <c r="N143" s="20"/>
      <c r="O143" s="49" t="e">
        <f>VLOOKUP(H143,'Référentiel Fonctionnel'!$E$43:$H$164,4,FALSE)</f>
        <v>#REF!</v>
      </c>
      <c r="P143" s="49" t="e">
        <f>VLOOKUP(I143,'Référentiel Fonctionnel'!$E$43:$I$164,4,FALSE)</f>
        <v>#N/A</v>
      </c>
      <c r="Q143" s="20" t="s">
        <v>458</v>
      </c>
      <c r="R143" s="20"/>
      <c r="S143" s="45"/>
    </row>
    <row r="144" spans="1:19" ht="43.15" customHeight="1">
      <c r="A144" s="33" t="s">
        <v>706</v>
      </c>
      <c r="B144" s="45">
        <v>96</v>
      </c>
      <c r="C144" s="45"/>
      <c r="D144" s="26"/>
      <c r="E144" s="26" t="s">
        <v>463</v>
      </c>
      <c r="F144" s="43"/>
      <c r="G144" s="27" t="s">
        <v>710</v>
      </c>
      <c r="H144" s="20" t="e">
        <f>VLOOKUP($B144,'Référentiel Fonctionnel'!#REF!,2,FALSE)</f>
        <v>#REF!</v>
      </c>
      <c r="I144" s="20" t="s">
        <v>708</v>
      </c>
      <c r="J144" s="20"/>
      <c r="K144" s="20"/>
      <c r="L144" s="20"/>
      <c r="M144" s="20"/>
      <c r="N144" s="20"/>
      <c r="O144" s="49" t="e">
        <f>VLOOKUP(H144,'Référentiel Fonctionnel'!$E$43:$H$164,4,FALSE)</f>
        <v>#REF!</v>
      </c>
      <c r="P144" s="50"/>
      <c r="Q144" s="20" t="s">
        <v>458</v>
      </c>
      <c r="R144" s="20"/>
      <c r="S144" s="45"/>
    </row>
    <row r="145" spans="1:19" ht="30" customHeight="1">
      <c r="A145" s="33" t="s">
        <v>706</v>
      </c>
      <c r="B145" s="45">
        <v>97</v>
      </c>
      <c r="C145" s="45"/>
      <c r="D145" s="26"/>
      <c r="E145" s="26"/>
      <c r="F145" s="43"/>
      <c r="G145" s="27" t="s">
        <v>711</v>
      </c>
      <c r="H145" s="20" t="e">
        <f>VLOOKUP($B145,'Référentiel Fonctionnel'!#REF!,2,FALSE)</f>
        <v>#REF!</v>
      </c>
      <c r="I145" s="20"/>
      <c r="J145" s="20"/>
      <c r="K145" s="20"/>
      <c r="L145" s="20"/>
      <c r="M145" s="20"/>
      <c r="N145" s="20"/>
      <c r="O145" s="49" t="e">
        <f>VLOOKUP(H145,'Référentiel Fonctionnel'!$E$43:$H$164,4,FALSE)</f>
        <v>#REF!</v>
      </c>
      <c r="P145" s="49" t="e">
        <f>VLOOKUP(I145,'Référentiel Fonctionnel'!$E$43:$I$164,4,FALSE)</f>
        <v>#N/A</v>
      </c>
      <c r="Q145" s="20" t="s">
        <v>458</v>
      </c>
      <c r="R145" s="20"/>
      <c r="S145" s="45"/>
    </row>
    <row r="146" spans="1:19" ht="30">
      <c r="A146" s="34" t="s">
        <v>712</v>
      </c>
      <c r="B146" s="45">
        <v>98</v>
      </c>
      <c r="C146" s="45"/>
      <c r="D146" s="26"/>
      <c r="E146" s="26"/>
      <c r="F146" s="43"/>
      <c r="G146" s="27" t="s">
        <v>713</v>
      </c>
      <c r="H146" s="20" t="e">
        <f>VLOOKUP($B146,'Référentiel Fonctionnel'!#REF!,2,FALSE)</f>
        <v>#REF!</v>
      </c>
      <c r="I146" s="20" t="s">
        <v>714</v>
      </c>
      <c r="J146" s="20" t="s">
        <v>715</v>
      </c>
      <c r="K146" s="20"/>
      <c r="L146" s="20"/>
      <c r="M146" s="20"/>
      <c r="N146" s="20"/>
      <c r="O146" s="49" t="e">
        <f>VLOOKUP(H146,'Référentiel Fonctionnel'!$E$43:$H$164,4,FALSE)</f>
        <v>#REF!</v>
      </c>
      <c r="P146" s="49" t="e">
        <f>VLOOKUP(I146,'Référentiel Fonctionnel'!$E$43:$I$164,4,FALSE)</f>
        <v>#N/A</v>
      </c>
      <c r="Q146" s="20" t="s">
        <v>458</v>
      </c>
      <c r="R146" s="20"/>
      <c r="S146" s="45"/>
    </row>
    <row r="147" spans="1:19">
      <c r="A147" s="34" t="s">
        <v>712</v>
      </c>
      <c r="B147" s="45">
        <v>99</v>
      </c>
      <c r="C147" s="45"/>
      <c r="D147" s="26"/>
      <c r="E147" s="26"/>
      <c r="F147" s="43"/>
      <c r="G147" s="27" t="s">
        <v>716</v>
      </c>
      <c r="H147" s="20" t="e">
        <f>VLOOKUP($B147,'Référentiel Fonctionnel'!#REF!,2,FALSE)</f>
        <v>#REF!</v>
      </c>
      <c r="I147" s="20"/>
      <c r="J147" s="20"/>
      <c r="K147" s="20"/>
      <c r="L147" s="20"/>
      <c r="M147" s="20"/>
      <c r="N147" s="20"/>
      <c r="O147" s="49" t="e">
        <f>VLOOKUP(H147,'Référentiel Fonctionnel'!$E$43:$H$164,4,FALSE)</f>
        <v>#REF!</v>
      </c>
      <c r="P147" s="49" t="e">
        <f>VLOOKUP(I147,'Référentiel Fonctionnel'!$E$43:$I$164,4,FALSE)</f>
        <v>#N/A</v>
      </c>
      <c r="Q147" s="20" t="s">
        <v>458</v>
      </c>
      <c r="R147" s="20"/>
      <c r="S147" s="45"/>
    </row>
    <row r="148" spans="1:19" ht="28.9" hidden="1" customHeight="1">
      <c r="A148" s="34" t="s">
        <v>712</v>
      </c>
      <c r="B148" s="45">
        <v>100</v>
      </c>
      <c r="C148" s="45"/>
      <c r="D148" s="26" t="s">
        <v>463</v>
      </c>
      <c r="E148" s="26"/>
      <c r="F148" s="43"/>
      <c r="G148" s="27" t="s">
        <v>717</v>
      </c>
      <c r="H148" s="20" t="e">
        <f>VLOOKUP($B148,'Référentiel Fonctionnel'!#REF!,2,FALSE)</f>
        <v>#REF!</v>
      </c>
      <c r="I148" s="20"/>
      <c r="J148" s="20"/>
      <c r="K148" s="20"/>
      <c r="L148" s="20"/>
      <c r="M148" s="20"/>
      <c r="N148" s="20"/>
      <c r="O148" s="50"/>
      <c r="P148" s="50"/>
      <c r="Q148" s="20"/>
      <c r="R148" s="20" t="s">
        <v>458</v>
      </c>
      <c r="S148" s="45"/>
    </row>
    <row r="149" spans="1:19">
      <c r="A149" s="34" t="s">
        <v>712</v>
      </c>
      <c r="B149" s="45">
        <v>101</v>
      </c>
      <c r="C149" s="45"/>
      <c r="D149" s="26"/>
      <c r="E149" s="26"/>
      <c r="F149" s="43"/>
      <c r="G149" s="27" t="s">
        <v>718</v>
      </c>
      <c r="H149" s="20" t="e">
        <f>VLOOKUP($B149,'Référentiel Fonctionnel'!#REF!,2,FALSE)</f>
        <v>#REF!</v>
      </c>
      <c r="I149" s="20"/>
      <c r="J149" s="20"/>
      <c r="K149" s="20"/>
      <c r="L149" s="20"/>
      <c r="M149" s="20"/>
      <c r="N149" s="20"/>
      <c r="O149" s="49" t="e">
        <f>VLOOKUP(H149,'Référentiel Fonctionnel'!$E$43:$H$164,4,FALSE)</f>
        <v>#REF!</v>
      </c>
      <c r="P149" s="49" t="e">
        <f>VLOOKUP(I149,'Référentiel Fonctionnel'!$E$43:$I$164,4,FALSE)</f>
        <v>#N/A</v>
      </c>
      <c r="Q149" s="20" t="s">
        <v>458</v>
      </c>
      <c r="R149" s="20"/>
      <c r="S149" s="45"/>
    </row>
    <row r="150" spans="1:19">
      <c r="A150" s="34" t="s">
        <v>712</v>
      </c>
      <c r="B150" s="45">
        <v>102</v>
      </c>
      <c r="C150" s="45"/>
      <c r="D150" s="26"/>
      <c r="E150" s="26"/>
      <c r="F150" s="43"/>
      <c r="G150" s="27" t="s">
        <v>719</v>
      </c>
      <c r="H150" s="20" t="e">
        <f>VLOOKUP($B150,'Référentiel Fonctionnel'!#REF!,2,FALSE)</f>
        <v>#REF!</v>
      </c>
      <c r="I150" s="20"/>
      <c r="J150" s="20"/>
      <c r="K150" s="20"/>
      <c r="L150" s="20"/>
      <c r="M150" s="20"/>
      <c r="N150" s="20"/>
      <c r="O150" s="49" t="e">
        <f>VLOOKUP(H150,'Référentiel Fonctionnel'!$E$43:$H$164,4,FALSE)</f>
        <v>#REF!</v>
      </c>
      <c r="P150" s="49" t="e">
        <f>VLOOKUP(I150,'Référentiel Fonctionnel'!$E$43:$I$164,4,FALSE)</f>
        <v>#N/A</v>
      </c>
      <c r="Q150" s="20" t="s">
        <v>458</v>
      </c>
      <c r="R150" s="20"/>
      <c r="S150" s="45"/>
    </row>
    <row r="151" spans="1:19" ht="30" customHeight="1">
      <c r="A151" s="34" t="s">
        <v>712</v>
      </c>
      <c r="B151" s="45">
        <v>103</v>
      </c>
      <c r="C151" s="45"/>
      <c r="D151" s="26"/>
      <c r="E151" s="26"/>
      <c r="F151" s="43"/>
      <c r="G151" s="27" t="s">
        <v>720</v>
      </c>
      <c r="H151" s="20" t="e">
        <f>VLOOKUP($B151,'Référentiel Fonctionnel'!#REF!,2,FALSE)</f>
        <v>#REF!</v>
      </c>
      <c r="I151" s="20"/>
      <c r="J151" s="20"/>
      <c r="K151" s="20"/>
      <c r="L151" s="20"/>
      <c r="M151" s="20"/>
      <c r="N151" s="20"/>
      <c r="O151" s="49" t="e">
        <f>VLOOKUP(H151,'Référentiel Fonctionnel'!$E$43:$H$164,4,FALSE)</f>
        <v>#REF!</v>
      </c>
      <c r="P151" s="49" t="e">
        <f>VLOOKUP(I151,'Référentiel Fonctionnel'!$E$43:$I$164,4,FALSE)</f>
        <v>#N/A</v>
      </c>
      <c r="Q151" s="20" t="s">
        <v>458</v>
      </c>
      <c r="R151" s="20"/>
      <c r="S151" s="45"/>
    </row>
    <row r="152" spans="1:19" ht="30" customHeight="1">
      <c r="A152" s="34" t="s">
        <v>712</v>
      </c>
      <c r="B152" s="45">
        <v>104</v>
      </c>
      <c r="C152" s="45"/>
      <c r="D152" s="26"/>
      <c r="E152" s="26"/>
      <c r="F152" s="43"/>
      <c r="G152" s="27" t="s">
        <v>721</v>
      </c>
      <c r="H152" s="20" t="e">
        <f>VLOOKUP($B152,'Référentiel Fonctionnel'!#REF!,2,FALSE)</f>
        <v>#REF!</v>
      </c>
      <c r="I152" s="20"/>
      <c r="J152" s="20"/>
      <c r="K152" s="20"/>
      <c r="L152" s="20"/>
      <c r="M152" s="20"/>
      <c r="N152" s="20"/>
      <c r="O152" s="49" t="e">
        <f>VLOOKUP(H152,'Référentiel Fonctionnel'!$E$43:$H$164,4,FALSE)</f>
        <v>#REF!</v>
      </c>
      <c r="P152" s="49" t="e">
        <f>VLOOKUP(I152,'Référentiel Fonctionnel'!$E$43:$I$164,4,FALSE)</f>
        <v>#N/A</v>
      </c>
      <c r="Q152" s="20" t="s">
        <v>458</v>
      </c>
      <c r="R152" s="20"/>
      <c r="S152" s="45"/>
    </row>
    <row r="153" spans="1:19" ht="30">
      <c r="A153" s="34" t="s">
        <v>712</v>
      </c>
      <c r="B153" s="45">
        <v>105</v>
      </c>
      <c r="C153" s="45"/>
      <c r="D153" s="26"/>
      <c r="E153" s="26"/>
      <c r="F153" s="43"/>
      <c r="G153" s="27" t="s">
        <v>722</v>
      </c>
      <c r="H153" s="20" t="e">
        <f>VLOOKUP($B153,'Référentiel Fonctionnel'!#REF!,2,FALSE)</f>
        <v>#REF!</v>
      </c>
      <c r="I153" s="20"/>
      <c r="J153" s="20"/>
      <c r="K153" s="20"/>
      <c r="L153" s="20"/>
      <c r="M153" s="20"/>
      <c r="N153" s="20"/>
      <c r="O153" s="49" t="e">
        <f>VLOOKUP(H153,'Référentiel Fonctionnel'!$E$43:$H$164,4,FALSE)</f>
        <v>#REF!</v>
      </c>
      <c r="P153" s="49" t="e">
        <f>VLOOKUP(I153,'Référentiel Fonctionnel'!$E$43:$I$164,4,FALSE)</f>
        <v>#N/A</v>
      </c>
      <c r="Q153" s="20" t="s">
        <v>458</v>
      </c>
      <c r="R153" s="20"/>
      <c r="S153" s="45"/>
    </row>
    <row r="154" spans="1:19" ht="28.9" customHeight="1">
      <c r="A154" s="34" t="s">
        <v>712</v>
      </c>
      <c r="B154" s="45">
        <v>106</v>
      </c>
      <c r="C154" s="45"/>
      <c r="D154" s="26"/>
      <c r="E154" s="26"/>
      <c r="F154" s="43"/>
      <c r="G154" s="27" t="s">
        <v>723</v>
      </c>
      <c r="H154" s="20" t="e">
        <f>VLOOKUP($B154,'Référentiel Fonctionnel'!#REF!,2,FALSE)</f>
        <v>#REF!</v>
      </c>
      <c r="I154" s="20"/>
      <c r="J154" s="20"/>
      <c r="K154" s="20"/>
      <c r="L154" s="20"/>
      <c r="M154" s="20"/>
      <c r="N154" s="20"/>
      <c r="O154" s="49" t="e">
        <f>VLOOKUP(H154,'Référentiel Fonctionnel'!$E$43:$H$164,4,FALSE)</f>
        <v>#REF!</v>
      </c>
      <c r="P154" s="49" t="e">
        <f>VLOOKUP(I154,'Référentiel Fonctionnel'!$E$43:$I$164,4,FALSE)</f>
        <v>#N/A</v>
      </c>
      <c r="Q154" s="20" t="s">
        <v>458</v>
      </c>
      <c r="R154" s="20"/>
      <c r="S154" s="45"/>
    </row>
    <row r="155" spans="1:19" ht="30" customHeight="1">
      <c r="A155" s="34" t="s">
        <v>712</v>
      </c>
      <c r="B155" s="45">
        <v>107</v>
      </c>
      <c r="C155" s="45"/>
      <c r="D155" s="26"/>
      <c r="E155" s="26"/>
      <c r="F155" s="43"/>
      <c r="G155" s="27" t="s">
        <v>724</v>
      </c>
      <c r="H155" s="20" t="e">
        <f>VLOOKUP($B155,'Référentiel Fonctionnel'!#REF!,2,FALSE)</f>
        <v>#REF!</v>
      </c>
      <c r="I155" s="20"/>
      <c r="J155" s="20"/>
      <c r="K155" s="20"/>
      <c r="L155" s="20"/>
      <c r="M155" s="20"/>
      <c r="N155" s="20"/>
      <c r="O155" s="49" t="e">
        <f>VLOOKUP(H155,'Référentiel Fonctionnel'!$E$43:$H$164,4,FALSE)</f>
        <v>#REF!</v>
      </c>
      <c r="P155" s="49" t="e">
        <f>VLOOKUP(I155,'Référentiel Fonctionnel'!$E$43:$I$164,4,FALSE)</f>
        <v>#N/A</v>
      </c>
      <c r="Q155" s="20" t="s">
        <v>458</v>
      </c>
      <c r="R155" s="20"/>
      <c r="S155" s="45"/>
    </row>
    <row r="156" spans="1:19" ht="30" customHeight="1">
      <c r="A156" s="34" t="s">
        <v>712</v>
      </c>
      <c r="B156" s="45" t="s">
        <v>725</v>
      </c>
      <c r="C156" s="45"/>
      <c r="D156" s="26"/>
      <c r="E156" s="26"/>
      <c r="F156" s="194" t="s">
        <v>726</v>
      </c>
      <c r="G156" s="27" t="s">
        <v>727</v>
      </c>
      <c r="H156" s="20" t="e">
        <f>VLOOKUP($B156,'Référentiel Fonctionnel'!#REF!,2,FALSE)</f>
        <v>#REF!</v>
      </c>
      <c r="I156" s="20" t="s">
        <v>728</v>
      </c>
      <c r="J156" s="20"/>
      <c r="K156" s="20"/>
      <c r="L156" s="20"/>
      <c r="M156" s="20"/>
      <c r="N156" s="20"/>
      <c r="O156" s="49" t="e">
        <f>VLOOKUP(H156,'Référentiel Fonctionnel'!$E$43:$H$164,4,FALSE)</f>
        <v>#REF!</v>
      </c>
      <c r="P156" s="49" t="e">
        <f>VLOOKUP(I156,'Référentiel Fonctionnel'!$E$43:$I$164,4,FALSE)</f>
        <v>#N/A</v>
      </c>
      <c r="Q156" s="20"/>
      <c r="R156" s="20"/>
      <c r="S156" s="45"/>
    </row>
    <row r="157" spans="1:19" ht="30" customHeight="1">
      <c r="A157" s="34" t="s">
        <v>712</v>
      </c>
      <c r="B157" s="45" t="s">
        <v>729</v>
      </c>
      <c r="C157" s="45"/>
      <c r="D157" s="26"/>
      <c r="E157" s="26" t="s">
        <v>458</v>
      </c>
      <c r="F157" s="194"/>
      <c r="G157" s="27" t="s">
        <v>730</v>
      </c>
      <c r="H157" s="20" t="e">
        <f>VLOOKUP($B157,'Référentiel Fonctionnel'!#REF!,2,FALSE)</f>
        <v>#REF!</v>
      </c>
      <c r="I157" s="20"/>
      <c r="J157" s="20"/>
      <c r="K157" s="20"/>
      <c r="L157" s="20"/>
      <c r="M157" s="20"/>
      <c r="N157" s="20"/>
      <c r="O157" s="49" t="e">
        <f>VLOOKUP(H157,'Référentiel Fonctionnel'!$E$43:$H$164,4,FALSE)</f>
        <v>#REF!</v>
      </c>
      <c r="P157" s="49" t="e">
        <f>VLOOKUP(I157,'Référentiel Fonctionnel'!$E$43:$I$164,4,FALSE)</f>
        <v>#N/A</v>
      </c>
      <c r="Q157" s="20"/>
      <c r="R157" s="20"/>
      <c r="S157" s="45" t="s">
        <v>458</v>
      </c>
    </row>
    <row r="158" spans="1:19" ht="120" customHeight="1">
      <c r="A158" s="34" t="s">
        <v>712</v>
      </c>
      <c r="B158" s="45">
        <v>108</v>
      </c>
      <c r="C158" s="45"/>
      <c r="D158" s="26" t="s">
        <v>458</v>
      </c>
      <c r="E158" s="26"/>
      <c r="F158" s="194"/>
      <c r="G158" s="27" t="s">
        <v>731</v>
      </c>
      <c r="H158" s="20" t="e">
        <f>VLOOKUP($B158,'Référentiel Fonctionnel'!#REF!,2,FALSE)</f>
        <v>#REF!</v>
      </c>
      <c r="I158" s="20"/>
      <c r="J158" s="20"/>
      <c r="K158" s="20"/>
      <c r="L158" s="20"/>
      <c r="M158" s="20"/>
      <c r="N158" s="20"/>
      <c r="O158" s="49" t="e">
        <f>VLOOKUP(H158,'Référentiel Fonctionnel'!$E$43:$H$164,4,FALSE)</f>
        <v>#REF!</v>
      </c>
      <c r="P158" s="50"/>
      <c r="Q158" s="20" t="s">
        <v>458</v>
      </c>
      <c r="R158" s="20"/>
      <c r="S158" s="45"/>
    </row>
    <row r="159" spans="1:19" ht="120" customHeight="1">
      <c r="A159" s="34" t="s">
        <v>712</v>
      </c>
      <c r="B159" s="45" t="s">
        <v>732</v>
      </c>
      <c r="C159" s="45"/>
      <c r="D159" s="26"/>
      <c r="E159" s="26"/>
      <c r="F159" s="194"/>
      <c r="G159" s="27" t="s">
        <v>733</v>
      </c>
      <c r="H159" s="20" t="e">
        <f>VLOOKUP($B159,'Référentiel Fonctionnel'!#REF!,2,FALSE)</f>
        <v>#REF!</v>
      </c>
      <c r="I159" s="20"/>
      <c r="J159" s="20"/>
      <c r="K159" s="20"/>
      <c r="L159" s="20"/>
      <c r="M159" s="20"/>
      <c r="N159" s="20"/>
      <c r="O159" s="49" t="e">
        <f>VLOOKUP(H159,'Référentiel Fonctionnel'!$E$43:$H$164,4,FALSE)</f>
        <v>#REF!</v>
      </c>
      <c r="P159" s="49" t="e">
        <f>VLOOKUP(I159,'Référentiel Fonctionnel'!$E$43:$I$164,4,FALSE)</f>
        <v>#N/A</v>
      </c>
      <c r="Q159" s="20"/>
      <c r="R159" s="20"/>
      <c r="S159" s="45" t="s">
        <v>458</v>
      </c>
    </row>
    <row r="160" spans="1:19" ht="120" customHeight="1">
      <c r="A160" s="34"/>
      <c r="B160" s="45" t="s">
        <v>734</v>
      </c>
      <c r="C160" s="45"/>
      <c r="D160" s="26"/>
      <c r="E160" s="26"/>
      <c r="F160" s="194"/>
      <c r="G160" s="27" t="s">
        <v>735</v>
      </c>
      <c r="H160" s="20" t="e">
        <f>VLOOKUP($B160,'Référentiel Fonctionnel'!#REF!,2,FALSE)</f>
        <v>#REF!</v>
      </c>
      <c r="I160" s="20"/>
      <c r="J160" s="20"/>
      <c r="K160" s="20"/>
      <c r="L160" s="20"/>
      <c r="M160" s="20"/>
      <c r="N160" s="20"/>
      <c r="O160" s="49" t="e">
        <f>VLOOKUP(H160,'Référentiel Fonctionnel'!$E$43:$H$164,4,FALSE)</f>
        <v>#REF!</v>
      </c>
      <c r="P160" s="49" t="e">
        <f>VLOOKUP(I160,'Référentiel Fonctionnel'!$E$43:$I$164,4,FALSE)</f>
        <v>#N/A</v>
      </c>
      <c r="Q160" s="20"/>
      <c r="R160" s="20"/>
      <c r="S160" s="45" t="s">
        <v>458</v>
      </c>
    </row>
    <row r="161" spans="1:19" ht="120" customHeight="1">
      <c r="A161" s="34"/>
      <c r="B161" s="45" t="s">
        <v>736</v>
      </c>
      <c r="C161" s="45"/>
      <c r="D161" s="26"/>
      <c r="E161" s="26"/>
      <c r="F161" s="43"/>
      <c r="G161" s="27" t="s">
        <v>737</v>
      </c>
      <c r="H161" s="20" t="e">
        <f>VLOOKUP($B161,'Référentiel Fonctionnel'!#REF!,2,FALSE)</f>
        <v>#REF!</v>
      </c>
      <c r="I161" s="20" t="s">
        <v>738</v>
      </c>
      <c r="J161" s="20"/>
      <c r="K161" s="20"/>
      <c r="L161" s="20"/>
      <c r="M161" s="20"/>
      <c r="N161" s="20"/>
      <c r="O161" s="49" t="e">
        <f>VLOOKUP(H161,'Référentiel Fonctionnel'!$E$43:$H$164,4,FALSE)</f>
        <v>#REF!</v>
      </c>
      <c r="P161" s="49" t="e">
        <f>VLOOKUP(I161,'Référentiel Fonctionnel'!$E$43:$I$164,4,FALSE)</f>
        <v>#N/A</v>
      </c>
      <c r="Q161" s="20"/>
      <c r="R161" s="20"/>
      <c r="S161" s="45" t="s">
        <v>458</v>
      </c>
    </row>
    <row r="162" spans="1:19" ht="90" hidden="1" customHeight="1">
      <c r="A162" s="34" t="s">
        <v>712</v>
      </c>
      <c r="B162" s="45">
        <v>109</v>
      </c>
      <c r="C162" s="45"/>
      <c r="D162" s="26"/>
      <c r="E162" s="26"/>
      <c r="F162" s="43"/>
      <c r="G162" s="27" t="s">
        <v>739</v>
      </c>
      <c r="H162" s="20" t="e">
        <f>VLOOKUP($B162,'Référentiel Fonctionnel'!#REF!,2,FALSE)</f>
        <v>#REF!</v>
      </c>
      <c r="I162" s="20"/>
      <c r="J162" s="20"/>
      <c r="K162" s="20"/>
      <c r="L162" s="20"/>
      <c r="M162" s="20"/>
      <c r="N162" s="20"/>
      <c r="O162" s="50"/>
      <c r="P162" s="50"/>
      <c r="Q162" s="20"/>
      <c r="R162" s="20" t="s">
        <v>458</v>
      </c>
      <c r="S162" s="45"/>
    </row>
    <row r="163" spans="1:19" ht="30" customHeight="1">
      <c r="A163" s="34" t="s">
        <v>712</v>
      </c>
      <c r="B163" s="45">
        <v>110</v>
      </c>
      <c r="C163" s="45"/>
      <c r="D163" s="26"/>
      <c r="E163" s="26"/>
      <c r="F163" s="43"/>
      <c r="G163" s="27" t="s">
        <v>740</v>
      </c>
      <c r="H163" s="20" t="e">
        <f>VLOOKUP($B163,'Référentiel Fonctionnel'!#REF!,2,FALSE)</f>
        <v>#REF!</v>
      </c>
      <c r="I163" s="20"/>
      <c r="J163" s="20"/>
      <c r="K163" s="20"/>
      <c r="L163" s="20"/>
      <c r="M163" s="20"/>
      <c r="N163" s="20"/>
      <c r="O163" s="49" t="e">
        <f>VLOOKUP(H163,'Référentiel Fonctionnel'!$E$43:$H$164,4,FALSE)</f>
        <v>#REF!</v>
      </c>
      <c r="P163" s="49" t="e">
        <f>VLOOKUP(I163,'Référentiel Fonctionnel'!$E$43:$I$164,4,FALSE)</f>
        <v>#N/A</v>
      </c>
      <c r="Q163" s="20" t="s">
        <v>458</v>
      </c>
      <c r="R163" s="20"/>
      <c r="S163" s="45"/>
    </row>
    <row r="164" spans="1:19" ht="30" customHeight="1">
      <c r="A164" s="42" t="s">
        <v>741</v>
      </c>
      <c r="B164" s="45" t="s">
        <v>742</v>
      </c>
      <c r="C164" s="45"/>
      <c r="D164" s="26"/>
      <c r="E164" s="26"/>
      <c r="F164" s="43"/>
      <c r="G164" s="27" t="s">
        <v>743</v>
      </c>
      <c r="H164" s="20" t="e">
        <f>VLOOKUP($B164,'Référentiel Fonctionnel'!#REF!,2,FALSE)</f>
        <v>#REF!</v>
      </c>
      <c r="I164" s="20"/>
      <c r="J164" s="20"/>
      <c r="K164" s="20"/>
      <c r="L164" s="20"/>
      <c r="M164" s="20"/>
      <c r="N164" s="20"/>
      <c r="O164" s="49" t="e">
        <f>VLOOKUP(H164,'Référentiel Fonctionnel'!$E$43:$H$164,4,FALSE)</f>
        <v>#REF!</v>
      </c>
      <c r="P164" s="49" t="e">
        <f>VLOOKUP(I164,'Référentiel Fonctionnel'!$E$43:$I$164,4,FALSE)</f>
        <v>#N/A</v>
      </c>
      <c r="Q164" s="20"/>
      <c r="R164" s="20"/>
      <c r="S164" s="45" t="s">
        <v>458</v>
      </c>
    </row>
    <row r="165" spans="1:19" ht="30" customHeight="1">
      <c r="A165" s="42" t="s">
        <v>741</v>
      </c>
      <c r="B165" s="45" t="s">
        <v>744</v>
      </c>
      <c r="C165" s="45"/>
      <c r="D165" s="26"/>
      <c r="E165" s="26"/>
      <c r="F165" s="43"/>
      <c r="G165" s="27" t="s">
        <v>745</v>
      </c>
      <c r="H165" s="20" t="e">
        <f>VLOOKUP($B165,'Référentiel Fonctionnel'!#REF!,2,FALSE)</f>
        <v>#REF!</v>
      </c>
      <c r="I165" s="20"/>
      <c r="J165" s="20"/>
      <c r="K165" s="20"/>
      <c r="L165" s="20"/>
      <c r="M165" s="20"/>
      <c r="N165" s="20"/>
      <c r="O165" s="49" t="e">
        <f>VLOOKUP(H165,'Référentiel Fonctionnel'!$E$43:$H$164,4,FALSE)</f>
        <v>#REF!</v>
      </c>
      <c r="P165" s="49" t="e">
        <f>VLOOKUP(I165,'Référentiel Fonctionnel'!$E$43:$I$164,4,FALSE)</f>
        <v>#N/A</v>
      </c>
      <c r="Q165" s="20"/>
      <c r="R165" s="20"/>
      <c r="S165" s="45" t="s">
        <v>458</v>
      </c>
    </row>
    <row r="166" spans="1:19" ht="30" customHeight="1">
      <c r="A166" s="42" t="s">
        <v>741</v>
      </c>
      <c r="B166" s="45" t="s">
        <v>746</v>
      </c>
      <c r="C166" s="45"/>
      <c r="D166" s="26"/>
      <c r="E166" s="26"/>
      <c r="F166" s="43"/>
      <c r="G166" s="27" t="s">
        <v>747</v>
      </c>
      <c r="H166" s="20" t="e">
        <f>VLOOKUP($B166,'Référentiel Fonctionnel'!#REF!,2,FALSE)</f>
        <v>#REF!</v>
      </c>
      <c r="I166" s="20"/>
      <c r="J166" s="20"/>
      <c r="K166" s="20"/>
      <c r="L166" s="20"/>
      <c r="M166" s="20"/>
      <c r="N166" s="20"/>
      <c r="O166" s="49" t="e">
        <f>VLOOKUP(H166,'Référentiel Fonctionnel'!$E$43:$H$164,4,FALSE)</f>
        <v>#REF!</v>
      </c>
      <c r="P166" s="49"/>
      <c r="Q166" s="20"/>
      <c r="R166" s="20"/>
      <c r="S166" s="45"/>
    </row>
    <row r="167" spans="1:19" ht="30" customHeight="1">
      <c r="A167" s="42" t="s">
        <v>741</v>
      </c>
      <c r="B167" s="45" t="s">
        <v>748</v>
      </c>
      <c r="C167" s="45"/>
      <c r="D167" s="26"/>
      <c r="E167" s="26"/>
      <c r="F167" s="43"/>
      <c r="G167" s="27" t="s">
        <v>749</v>
      </c>
      <c r="H167" s="20" t="e">
        <f>VLOOKUP($B167,'Référentiel Fonctionnel'!#REF!,2,FALSE)</f>
        <v>#REF!</v>
      </c>
      <c r="I167" s="20" t="s">
        <v>750</v>
      </c>
      <c r="J167" s="20"/>
      <c r="K167" s="20"/>
      <c r="L167" s="20"/>
      <c r="M167" s="20"/>
      <c r="N167" s="20"/>
      <c r="O167" s="49" t="e">
        <f>VLOOKUP(H167,'Référentiel Fonctionnel'!$E$43:$H$164,4,FALSE)</f>
        <v>#REF!</v>
      </c>
      <c r="P167" s="49" t="e">
        <f>VLOOKUP(I167,'Référentiel Fonctionnel'!$E$43:$I$164,4,FALSE)</f>
        <v>#N/A</v>
      </c>
      <c r="Q167" s="20"/>
      <c r="R167" s="20"/>
      <c r="S167" s="45" t="s">
        <v>458</v>
      </c>
    </row>
    <row r="168" spans="1:19" ht="28.9" hidden="1" customHeight="1">
      <c r="A168" s="35" t="s">
        <v>751</v>
      </c>
      <c r="B168" s="45">
        <v>111</v>
      </c>
      <c r="C168" s="45"/>
      <c r="D168" s="26"/>
      <c r="E168" s="26"/>
      <c r="F168" s="43"/>
      <c r="G168" s="27" t="s">
        <v>752</v>
      </c>
      <c r="H168" s="20" t="e">
        <f>VLOOKUP($B168,'Référentiel Fonctionnel'!#REF!,2,FALSE)</f>
        <v>#REF!</v>
      </c>
      <c r="I168" s="20"/>
      <c r="J168" s="20"/>
      <c r="K168" s="20"/>
      <c r="L168" s="20"/>
      <c r="M168" s="20"/>
      <c r="N168" s="20"/>
      <c r="O168" s="50"/>
      <c r="P168" s="50"/>
      <c r="Q168" s="20"/>
      <c r="R168" s="20" t="s">
        <v>458</v>
      </c>
      <c r="S168" s="45"/>
    </row>
    <row r="169" spans="1:19" ht="45">
      <c r="A169" s="35" t="s">
        <v>751</v>
      </c>
      <c r="B169" s="45">
        <v>112</v>
      </c>
      <c r="C169" s="45"/>
      <c r="D169" s="26"/>
      <c r="E169" s="26"/>
      <c r="F169" s="43"/>
      <c r="G169" s="27" t="s">
        <v>753</v>
      </c>
      <c r="H169" s="20" t="e">
        <f>VLOOKUP($B169,'Référentiel Fonctionnel'!#REF!,2,FALSE)</f>
        <v>#REF!</v>
      </c>
      <c r="I169" s="20"/>
      <c r="J169" s="20"/>
      <c r="K169" s="20"/>
      <c r="L169" s="20"/>
      <c r="M169" s="20"/>
      <c r="N169" s="20"/>
      <c r="O169" s="49" t="e">
        <f>VLOOKUP(H169,'Référentiel Fonctionnel'!$E$43:$H$164,4,FALSE)</f>
        <v>#REF!</v>
      </c>
      <c r="P169" s="49" t="e">
        <f>VLOOKUP(I169,'Référentiel Fonctionnel'!$E$43:$I$164,4,FALSE)</f>
        <v>#N/A</v>
      </c>
      <c r="Q169" s="20" t="s">
        <v>458</v>
      </c>
      <c r="R169" s="20"/>
      <c r="S169" s="45"/>
    </row>
    <row r="170" spans="1:19" ht="28.9" customHeight="1">
      <c r="A170" s="35" t="s">
        <v>751</v>
      </c>
      <c r="B170" s="45">
        <v>113</v>
      </c>
      <c r="C170" s="45"/>
      <c r="D170" s="26"/>
      <c r="E170" s="26"/>
      <c r="F170" s="43"/>
      <c r="G170" s="27" t="s">
        <v>754</v>
      </c>
      <c r="H170" s="20" t="e">
        <f>VLOOKUP($B170,'Référentiel Fonctionnel'!#REF!,2,FALSE)</f>
        <v>#REF!</v>
      </c>
      <c r="I170" s="20"/>
      <c r="J170" s="20"/>
      <c r="K170" s="20"/>
      <c r="L170" s="20"/>
      <c r="M170" s="20"/>
      <c r="N170" s="20"/>
      <c r="O170" s="49" t="e">
        <f>VLOOKUP(H170,'Référentiel Fonctionnel'!$E$43:$H$164,4,FALSE)</f>
        <v>#REF!</v>
      </c>
      <c r="P170" s="49" t="e">
        <f>VLOOKUP(I170,'Référentiel Fonctionnel'!$E$43:$I$164,4,FALSE)</f>
        <v>#N/A</v>
      </c>
      <c r="Q170" s="20" t="s">
        <v>458</v>
      </c>
      <c r="R170" s="20"/>
      <c r="S170" s="45"/>
    </row>
    <row r="171" spans="1:19" ht="45" customHeight="1">
      <c r="A171" s="35" t="s">
        <v>751</v>
      </c>
      <c r="B171" s="45">
        <v>114</v>
      </c>
      <c r="C171" s="45"/>
      <c r="D171" s="26"/>
      <c r="E171" s="26"/>
      <c r="F171" s="43"/>
      <c r="G171" s="27" t="s">
        <v>755</v>
      </c>
      <c r="H171" s="20" t="e">
        <f>VLOOKUP($B171,'Référentiel Fonctionnel'!#REF!,2,FALSE)</f>
        <v>#REF!</v>
      </c>
      <c r="I171" s="20"/>
      <c r="J171" s="20"/>
      <c r="K171" s="20"/>
      <c r="L171" s="20"/>
      <c r="M171" s="20"/>
      <c r="N171" s="20"/>
      <c r="O171" s="49" t="e">
        <f>VLOOKUP(H171,'Référentiel Fonctionnel'!$E$43:$H$164,4,FALSE)</f>
        <v>#REF!</v>
      </c>
      <c r="P171" s="49" t="e">
        <f>VLOOKUP(I171,'Référentiel Fonctionnel'!$E$43:$I$164,4,FALSE)</f>
        <v>#N/A</v>
      </c>
      <c r="Q171" s="20" t="s">
        <v>458</v>
      </c>
      <c r="R171" s="20"/>
      <c r="S171" s="45"/>
    </row>
    <row r="172" spans="1:19" ht="45" hidden="1" customHeight="1">
      <c r="A172" s="35" t="s">
        <v>751</v>
      </c>
      <c r="B172" s="45">
        <v>115</v>
      </c>
      <c r="C172" s="45"/>
      <c r="D172" s="26"/>
      <c r="E172" s="26" t="s">
        <v>463</v>
      </c>
      <c r="F172" s="43"/>
      <c r="G172" s="27" t="s">
        <v>756</v>
      </c>
      <c r="H172" s="20" t="e">
        <f>VLOOKUP($B172,'Référentiel Fonctionnel'!#REF!,2,FALSE)</f>
        <v>#REF!</v>
      </c>
      <c r="I172" s="20"/>
      <c r="J172" s="20"/>
      <c r="K172" s="20"/>
      <c r="L172" s="20"/>
      <c r="M172" s="20"/>
      <c r="N172" s="20"/>
      <c r="O172" s="50"/>
      <c r="P172" s="50"/>
      <c r="Q172" s="20"/>
      <c r="R172" s="20" t="s">
        <v>458</v>
      </c>
      <c r="S172" s="45"/>
    </row>
    <row r="173" spans="1:19" ht="30" customHeight="1">
      <c r="A173" s="35" t="s">
        <v>751</v>
      </c>
      <c r="B173" s="45">
        <v>116</v>
      </c>
      <c r="C173" s="45"/>
      <c r="D173" s="26"/>
      <c r="E173" s="26"/>
      <c r="F173" s="43"/>
      <c r="G173" s="27" t="s">
        <v>757</v>
      </c>
      <c r="H173" s="20" t="e">
        <f>VLOOKUP($B173,'Référentiel Fonctionnel'!#REF!,2,FALSE)</f>
        <v>#REF!</v>
      </c>
      <c r="I173" s="20"/>
      <c r="J173" s="20"/>
      <c r="K173" s="20"/>
      <c r="L173" s="20"/>
      <c r="M173" s="20"/>
      <c r="N173" s="20"/>
      <c r="O173" s="49" t="e">
        <f>VLOOKUP(H173,'Référentiel Fonctionnel'!$E$43:$H$164,4,FALSE)</f>
        <v>#REF!</v>
      </c>
      <c r="P173" s="49" t="e">
        <f>VLOOKUP(I173,'Référentiel Fonctionnel'!$E$43:$I$164,4,FALSE)</f>
        <v>#N/A</v>
      </c>
      <c r="Q173" s="20"/>
      <c r="R173" s="20"/>
      <c r="S173" s="45"/>
    </row>
    <row r="174" spans="1:19" ht="15.6" hidden="1" customHeight="1">
      <c r="A174" s="36" t="s">
        <v>758</v>
      </c>
      <c r="B174" s="45">
        <v>117</v>
      </c>
      <c r="C174" s="45"/>
      <c r="D174" s="26"/>
      <c r="E174" s="26"/>
      <c r="F174" s="43"/>
      <c r="G174" s="27" t="s">
        <v>759</v>
      </c>
      <c r="H174" s="20" t="e">
        <f>VLOOKUP($B174,'Référentiel Fonctionnel'!#REF!,2,FALSE)</f>
        <v>#REF!</v>
      </c>
      <c r="I174" s="20"/>
      <c r="J174" s="20"/>
      <c r="K174" s="20"/>
      <c r="L174" s="20"/>
      <c r="M174" s="20"/>
      <c r="N174" s="20"/>
      <c r="O174" s="50"/>
      <c r="P174" s="50"/>
      <c r="Q174" s="20"/>
      <c r="R174" s="20" t="s">
        <v>458</v>
      </c>
      <c r="S174" s="45"/>
    </row>
    <row r="175" spans="1:19" ht="28.9" hidden="1" customHeight="1">
      <c r="A175" s="36" t="s">
        <v>758</v>
      </c>
      <c r="B175" s="45">
        <v>118</v>
      </c>
      <c r="C175" s="45"/>
      <c r="D175" s="26"/>
      <c r="E175" s="26"/>
      <c r="F175" s="43"/>
      <c r="G175" s="27" t="s">
        <v>760</v>
      </c>
      <c r="H175" s="20" t="e">
        <f>VLOOKUP($B175,'Référentiel Fonctionnel'!#REF!,2,FALSE)</f>
        <v>#REF!</v>
      </c>
      <c r="I175" s="20"/>
      <c r="J175" s="20"/>
      <c r="K175" s="20"/>
      <c r="L175" s="20"/>
      <c r="M175" s="20"/>
      <c r="N175" s="20"/>
      <c r="O175" s="50"/>
      <c r="P175" s="50"/>
      <c r="Q175" s="20"/>
      <c r="R175" s="20" t="s">
        <v>458</v>
      </c>
      <c r="S175" s="45"/>
    </row>
    <row r="176" spans="1:19" ht="28.9" hidden="1" customHeight="1">
      <c r="A176" s="36" t="s">
        <v>758</v>
      </c>
      <c r="B176" s="45">
        <v>119</v>
      </c>
      <c r="C176" s="45"/>
      <c r="D176" s="26"/>
      <c r="E176" s="26"/>
      <c r="F176" s="43"/>
      <c r="G176" s="27" t="s">
        <v>761</v>
      </c>
      <c r="H176" s="20" t="e">
        <f>VLOOKUP($B176,'Référentiel Fonctionnel'!#REF!,2,FALSE)</f>
        <v>#REF!</v>
      </c>
      <c r="I176" s="20"/>
      <c r="J176" s="20"/>
      <c r="K176" s="20"/>
      <c r="L176" s="20"/>
      <c r="M176" s="20"/>
      <c r="N176" s="20"/>
      <c r="O176" s="50"/>
      <c r="P176" s="50"/>
      <c r="Q176" s="20"/>
      <c r="R176" s="20" t="s">
        <v>458</v>
      </c>
      <c r="S176" s="45"/>
    </row>
    <row r="177" spans="1:19" ht="60" hidden="1" customHeight="1">
      <c r="A177" s="36" t="s">
        <v>758</v>
      </c>
      <c r="B177" s="45">
        <v>120</v>
      </c>
      <c r="C177" s="45"/>
      <c r="D177" s="26" t="s">
        <v>463</v>
      </c>
      <c r="E177" s="26"/>
      <c r="F177" s="43"/>
      <c r="G177" s="27" t="s">
        <v>762</v>
      </c>
      <c r="H177" s="20" t="e">
        <f>VLOOKUP($B177,'Référentiel Fonctionnel'!#REF!,2,FALSE)</f>
        <v>#REF!</v>
      </c>
      <c r="I177" s="20" t="s">
        <v>763</v>
      </c>
      <c r="J177" s="20"/>
      <c r="K177" s="20"/>
      <c r="L177" s="20"/>
      <c r="M177" s="20"/>
      <c r="N177" s="20"/>
      <c r="O177" s="50"/>
      <c r="P177" s="50"/>
      <c r="Q177" s="20"/>
      <c r="R177" s="20" t="s">
        <v>458</v>
      </c>
      <c r="S177" s="45"/>
    </row>
    <row r="178" spans="1:19" ht="60" customHeight="1">
      <c r="A178" s="36" t="s">
        <v>758</v>
      </c>
      <c r="B178" s="45" t="s">
        <v>764</v>
      </c>
      <c r="C178" s="45"/>
      <c r="D178" s="26"/>
      <c r="E178" s="26"/>
      <c r="F178" s="43"/>
      <c r="G178" s="27" t="s">
        <v>765</v>
      </c>
      <c r="H178" s="20" t="e">
        <f>VLOOKUP($B178,'Référentiel Fonctionnel'!#REF!,2,FALSE)</f>
        <v>#REF!</v>
      </c>
      <c r="I178" s="20" t="s">
        <v>766</v>
      </c>
      <c r="J178" s="20" t="s">
        <v>767</v>
      </c>
      <c r="K178" s="20"/>
      <c r="L178" s="20"/>
      <c r="M178" s="20"/>
      <c r="N178" s="20"/>
      <c r="O178" s="49" t="e">
        <f>VLOOKUP(H178,'Référentiel Fonctionnel'!$E$43:$H$164,4,FALSE)</f>
        <v>#REF!</v>
      </c>
      <c r="P178" s="49" t="e">
        <f>VLOOKUP(I178,'Référentiel Fonctionnel'!$E$43:$I$164,4,FALSE)</f>
        <v>#N/A</v>
      </c>
      <c r="Q178" s="20"/>
      <c r="R178" s="20"/>
      <c r="S178" s="45"/>
    </row>
    <row r="179" spans="1:19" ht="60" hidden="1" customHeight="1">
      <c r="A179" s="36" t="s">
        <v>758</v>
      </c>
      <c r="B179" s="45">
        <v>121</v>
      </c>
      <c r="C179" s="45"/>
      <c r="D179" s="26"/>
      <c r="E179" s="26"/>
      <c r="F179" s="43"/>
      <c r="G179" s="27" t="s">
        <v>768</v>
      </c>
      <c r="H179" s="20" t="e">
        <f>VLOOKUP($B179,'Référentiel Fonctionnel'!#REF!,2,FALSE)</f>
        <v>#REF!</v>
      </c>
      <c r="I179" s="20"/>
      <c r="J179" s="20"/>
      <c r="K179" s="20"/>
      <c r="L179" s="20"/>
      <c r="M179" s="20"/>
      <c r="N179" s="20"/>
      <c r="O179" s="50"/>
      <c r="P179" s="50"/>
      <c r="Q179" s="20"/>
      <c r="R179" s="20" t="s">
        <v>458</v>
      </c>
      <c r="S179" s="45"/>
    </row>
    <row r="180" spans="1:19" ht="105" hidden="1" customHeight="1">
      <c r="A180" s="36" t="s">
        <v>758</v>
      </c>
      <c r="B180" s="45">
        <v>122</v>
      </c>
      <c r="C180" s="45"/>
      <c r="D180" s="26" t="s">
        <v>463</v>
      </c>
      <c r="E180" s="26"/>
      <c r="F180" s="43"/>
      <c r="G180" s="27" t="s">
        <v>769</v>
      </c>
      <c r="H180" s="20" t="e">
        <f>VLOOKUP($B180,'Référentiel Fonctionnel'!#REF!,2,FALSE)</f>
        <v>#REF!</v>
      </c>
      <c r="I180" s="20"/>
      <c r="J180" s="20"/>
      <c r="K180" s="20"/>
      <c r="L180" s="20"/>
      <c r="M180" s="20"/>
      <c r="N180" s="20"/>
      <c r="O180" s="50"/>
      <c r="P180" s="50"/>
      <c r="Q180" s="20"/>
      <c r="R180" s="20" t="s">
        <v>458</v>
      </c>
      <c r="S180" s="45"/>
    </row>
    <row r="181" spans="1:19" ht="30" customHeight="1">
      <c r="A181" s="36" t="s">
        <v>758</v>
      </c>
      <c r="B181" s="45">
        <v>123</v>
      </c>
      <c r="C181" s="45"/>
      <c r="D181" s="26" t="s">
        <v>463</v>
      </c>
      <c r="E181" s="26"/>
      <c r="F181" s="43"/>
      <c r="G181" s="27" t="s">
        <v>770</v>
      </c>
      <c r="H181" s="20" t="e">
        <f>VLOOKUP($B181,'Référentiel Fonctionnel'!#REF!,2,FALSE)</f>
        <v>#REF!</v>
      </c>
      <c r="I181" s="20"/>
      <c r="J181" s="20"/>
      <c r="K181" s="20"/>
      <c r="L181" s="20"/>
      <c r="M181" s="20"/>
      <c r="N181" s="20"/>
      <c r="O181" s="49" t="e">
        <f>VLOOKUP(H181,'Référentiel Fonctionnel'!$E$43:$H$164,4,FALSE)</f>
        <v>#REF!</v>
      </c>
      <c r="P181" s="49" t="e">
        <f>VLOOKUP(I181,'Référentiel Fonctionnel'!$E$43:$I$164,4,FALSE)</f>
        <v>#N/A</v>
      </c>
      <c r="Q181" s="20" t="s">
        <v>458</v>
      </c>
      <c r="R181" s="20"/>
      <c r="S181" s="45"/>
    </row>
    <row r="182" spans="1:19" ht="30" customHeight="1">
      <c r="A182" s="36" t="s">
        <v>758</v>
      </c>
      <c r="B182" s="45">
        <v>124</v>
      </c>
      <c r="C182" s="45"/>
      <c r="D182" s="26"/>
      <c r="E182" s="26"/>
      <c r="F182" s="43"/>
      <c r="G182" s="27" t="s">
        <v>771</v>
      </c>
      <c r="H182" s="20" t="e">
        <f>VLOOKUP($B182,'Référentiel Fonctionnel'!#REF!,2,FALSE)</f>
        <v>#REF!</v>
      </c>
      <c r="I182" s="20"/>
      <c r="J182" s="20"/>
      <c r="K182" s="20"/>
      <c r="L182" s="20"/>
      <c r="M182" s="20"/>
      <c r="N182" s="20"/>
      <c r="O182" s="49" t="e">
        <f>VLOOKUP(H182,'Référentiel Fonctionnel'!$E$43:$H$164,4,FALSE)</f>
        <v>#REF!</v>
      </c>
      <c r="P182" s="49" t="e">
        <f>VLOOKUP(I182,'Référentiel Fonctionnel'!$E$43:$I$164,4,FALSE)</f>
        <v>#N/A</v>
      </c>
      <c r="Q182" s="20" t="s">
        <v>458</v>
      </c>
      <c r="R182" s="20"/>
      <c r="S182" s="45"/>
    </row>
    <row r="183" spans="1:19" ht="28.9" customHeight="1">
      <c r="A183" s="36" t="s">
        <v>758</v>
      </c>
      <c r="B183" s="45">
        <v>125</v>
      </c>
      <c r="C183" s="45"/>
      <c r="D183" s="26"/>
      <c r="E183" s="26"/>
      <c r="F183" s="43"/>
      <c r="G183" s="27" t="s">
        <v>772</v>
      </c>
      <c r="H183" s="20" t="e">
        <f>VLOOKUP($B183,'Référentiel Fonctionnel'!#REF!,2,FALSE)</f>
        <v>#REF!</v>
      </c>
      <c r="I183" s="20"/>
      <c r="J183" s="20"/>
      <c r="K183" s="20"/>
      <c r="L183" s="20"/>
      <c r="M183" s="20"/>
      <c r="N183" s="20"/>
      <c r="O183" s="49" t="e">
        <f>VLOOKUP(H183,'Référentiel Fonctionnel'!$E$43:$H$164,4,FALSE)</f>
        <v>#REF!</v>
      </c>
      <c r="P183" s="49" t="e">
        <f>VLOOKUP(I183,'Référentiel Fonctionnel'!$E$43:$I$164,4,FALSE)</f>
        <v>#N/A</v>
      </c>
      <c r="Q183" s="20" t="s">
        <v>458</v>
      </c>
      <c r="R183" s="20"/>
      <c r="S183" s="45"/>
    </row>
    <row r="184" spans="1:19" ht="28.9" customHeight="1">
      <c r="A184" s="36" t="s">
        <v>758</v>
      </c>
      <c r="B184" s="45">
        <v>126</v>
      </c>
      <c r="C184" s="45"/>
      <c r="D184" s="26" t="s">
        <v>463</v>
      </c>
      <c r="E184" s="26"/>
      <c r="F184" s="43"/>
      <c r="G184" s="27" t="s">
        <v>773</v>
      </c>
      <c r="H184" s="20" t="e">
        <f>VLOOKUP($B184,'Référentiel Fonctionnel'!#REF!,2,FALSE)</f>
        <v>#REF!</v>
      </c>
      <c r="I184" s="20"/>
      <c r="J184" s="20"/>
      <c r="K184" s="20"/>
      <c r="L184" s="20"/>
      <c r="M184" s="20"/>
      <c r="N184" s="20"/>
      <c r="O184" s="49" t="e">
        <f>VLOOKUP(H184,'Référentiel Fonctionnel'!$E$43:$H$164,4,FALSE)</f>
        <v>#REF!</v>
      </c>
      <c r="P184" s="50"/>
      <c r="Q184" s="20" t="s">
        <v>458</v>
      </c>
      <c r="R184" s="20"/>
      <c r="S184" s="45"/>
    </row>
    <row r="185" spans="1:19" ht="30" customHeight="1">
      <c r="A185" s="36" t="s">
        <v>758</v>
      </c>
      <c r="B185" s="45">
        <v>127</v>
      </c>
      <c r="C185" s="45"/>
      <c r="D185" s="26"/>
      <c r="E185" s="26" t="s">
        <v>463</v>
      </c>
      <c r="F185" s="43"/>
      <c r="G185" s="27" t="s">
        <v>774</v>
      </c>
      <c r="H185" s="20" t="e">
        <f>VLOOKUP($B185,'Référentiel Fonctionnel'!#REF!,2,FALSE)</f>
        <v>#REF!</v>
      </c>
      <c r="I185" s="20"/>
      <c r="J185" s="20"/>
      <c r="K185" s="20"/>
      <c r="L185" s="20"/>
      <c r="M185" s="20"/>
      <c r="N185" s="20"/>
      <c r="O185" s="49" t="e">
        <f>VLOOKUP(H185,'Référentiel Fonctionnel'!$E$43:$H$164,4,FALSE)</f>
        <v>#REF!</v>
      </c>
      <c r="P185" s="49" t="e">
        <f>VLOOKUP(I185,'Référentiel Fonctionnel'!$E$43:$I$164,4,FALSE)</f>
        <v>#N/A</v>
      </c>
      <c r="Q185" s="20" t="s">
        <v>458</v>
      </c>
      <c r="R185" s="20"/>
      <c r="S185" s="45"/>
    </row>
    <row r="186" spans="1:19" ht="30" customHeight="1">
      <c r="A186" s="36" t="s">
        <v>758</v>
      </c>
      <c r="B186" s="45" t="s">
        <v>775</v>
      </c>
      <c r="C186" s="45"/>
      <c r="D186" s="26"/>
      <c r="E186" s="26"/>
      <c r="F186" s="43"/>
      <c r="G186" s="27" t="s">
        <v>776</v>
      </c>
      <c r="H186" s="20" t="e">
        <f>VLOOKUP($B186,'Référentiel Fonctionnel'!#REF!,2,FALSE)</f>
        <v>#REF!</v>
      </c>
      <c r="I186" s="20"/>
      <c r="J186" s="20"/>
      <c r="K186" s="20"/>
      <c r="L186" s="20"/>
      <c r="M186" s="20"/>
      <c r="N186" s="20"/>
      <c r="O186" s="49" t="e">
        <f>VLOOKUP(H186,'Référentiel Fonctionnel'!$E$43:$H$164,4,FALSE)</f>
        <v>#REF!</v>
      </c>
      <c r="P186" s="49" t="e">
        <f>VLOOKUP(I186,'Référentiel Fonctionnel'!$E$43:$I$164,4,FALSE)</f>
        <v>#N/A</v>
      </c>
      <c r="Q186" s="20"/>
      <c r="R186" s="20"/>
      <c r="S186" s="45"/>
    </row>
    <row r="187" spans="1:19" ht="57.6" customHeight="1">
      <c r="A187" s="36" t="s">
        <v>758</v>
      </c>
      <c r="B187" s="45">
        <v>128</v>
      </c>
      <c r="C187" s="45"/>
      <c r="D187" s="26"/>
      <c r="E187" s="26"/>
      <c r="F187" s="43"/>
      <c r="G187" s="27" t="s">
        <v>777</v>
      </c>
      <c r="H187" s="20" t="e">
        <f>VLOOKUP($B187,'Référentiel Fonctionnel'!#REF!,2,FALSE)</f>
        <v>#REF!</v>
      </c>
      <c r="I187" s="20" t="s">
        <v>778</v>
      </c>
      <c r="J187" s="20"/>
      <c r="K187" s="20"/>
      <c r="L187" s="20"/>
      <c r="M187" s="20"/>
      <c r="N187" s="20"/>
      <c r="O187" s="49" t="e">
        <f>VLOOKUP(H187,'Référentiel Fonctionnel'!$E$43:$H$164,4,FALSE)</f>
        <v>#REF!</v>
      </c>
      <c r="P187" s="49" t="e">
        <f>VLOOKUP(I187,'Référentiel Fonctionnel'!$E$43:$I$164,4,FALSE)</f>
        <v>#N/A</v>
      </c>
      <c r="Q187" s="20" t="s">
        <v>463</v>
      </c>
      <c r="R187" s="20"/>
      <c r="S187" s="45"/>
    </row>
    <row r="188" spans="1:19" ht="60" customHeight="1">
      <c r="A188" s="36" t="s">
        <v>758</v>
      </c>
      <c r="B188" s="45">
        <v>129</v>
      </c>
      <c r="C188" s="45"/>
      <c r="D188" s="26"/>
      <c r="E188" s="26"/>
      <c r="F188" s="43"/>
      <c r="G188" s="27" t="s">
        <v>779</v>
      </c>
      <c r="H188" s="20" t="e">
        <f>VLOOKUP($B188,'Référentiel Fonctionnel'!#REF!,2,FALSE)</f>
        <v>#REF!</v>
      </c>
      <c r="I188" s="20"/>
      <c r="J188" s="20"/>
      <c r="K188" s="20"/>
      <c r="L188" s="20"/>
      <c r="M188" s="20"/>
      <c r="N188" s="20"/>
      <c r="O188" s="49" t="e">
        <f>VLOOKUP(H188,'Référentiel Fonctionnel'!$E$43:$H$164,4,FALSE)</f>
        <v>#REF!</v>
      </c>
      <c r="P188" s="49" t="e">
        <f>VLOOKUP(I188,'Référentiel Fonctionnel'!$E$43:$I$164,4,FALSE)</f>
        <v>#N/A</v>
      </c>
      <c r="Q188" s="20" t="s">
        <v>458</v>
      </c>
      <c r="R188" s="20"/>
      <c r="S188" s="45"/>
    </row>
    <row r="189" spans="1:19" ht="28.9" customHeight="1">
      <c r="A189" s="36" t="s">
        <v>758</v>
      </c>
      <c r="B189" s="45">
        <v>130</v>
      </c>
      <c r="C189" s="45"/>
      <c r="D189" s="26"/>
      <c r="E189" s="26"/>
      <c r="F189" s="43"/>
      <c r="G189" s="27" t="s">
        <v>780</v>
      </c>
      <c r="H189" s="20" t="e">
        <f>VLOOKUP($B189,'Référentiel Fonctionnel'!#REF!,2,FALSE)</f>
        <v>#REF!</v>
      </c>
      <c r="I189" s="20"/>
      <c r="J189" s="20"/>
      <c r="K189" s="20"/>
      <c r="L189" s="20"/>
      <c r="M189" s="20"/>
      <c r="N189" s="20"/>
      <c r="O189" s="49" t="e">
        <f>VLOOKUP(H189,'Référentiel Fonctionnel'!$E$43:$H$164,4,FALSE)</f>
        <v>#REF!</v>
      </c>
      <c r="P189" s="49" t="e">
        <f>VLOOKUP(I189,'Référentiel Fonctionnel'!$E$43:$I$164,4,FALSE)</f>
        <v>#N/A</v>
      </c>
      <c r="Q189" s="20" t="s">
        <v>458</v>
      </c>
      <c r="R189" s="20"/>
      <c r="S189" s="45"/>
    </row>
    <row r="190" spans="1:19" ht="30">
      <c r="A190" s="36" t="s">
        <v>758</v>
      </c>
      <c r="B190" s="45">
        <v>131</v>
      </c>
      <c r="C190" s="45"/>
      <c r="D190" s="26"/>
      <c r="E190" s="26"/>
      <c r="F190" s="43"/>
      <c r="G190" s="27" t="s">
        <v>781</v>
      </c>
      <c r="H190" s="20" t="e">
        <f>VLOOKUP($B190,'Référentiel Fonctionnel'!#REF!,2,FALSE)</f>
        <v>#REF!</v>
      </c>
      <c r="I190" s="20" t="s">
        <v>782</v>
      </c>
      <c r="J190" s="20"/>
      <c r="K190" s="20"/>
      <c r="L190" s="20"/>
      <c r="M190" s="20"/>
      <c r="N190" s="20"/>
      <c r="O190" s="49" t="e">
        <f>VLOOKUP(H190,'Référentiel Fonctionnel'!$E$43:$H$164,4,FALSE)</f>
        <v>#REF!</v>
      </c>
      <c r="P190" s="49" t="e">
        <f>VLOOKUP(I190,'Référentiel Fonctionnel'!$E$43:$I$164,4,FALSE)</f>
        <v>#N/A</v>
      </c>
      <c r="Q190" s="20" t="s">
        <v>458</v>
      </c>
      <c r="R190" s="20"/>
      <c r="S190" s="45"/>
    </row>
    <row r="191" spans="1:19" ht="28.9" hidden="1" customHeight="1">
      <c r="A191" s="36" t="s">
        <v>758</v>
      </c>
      <c r="B191" s="45">
        <v>132</v>
      </c>
      <c r="C191" s="45"/>
      <c r="D191" s="26"/>
      <c r="E191" s="26"/>
      <c r="F191" s="43"/>
      <c r="G191" s="27" t="s">
        <v>783</v>
      </c>
      <c r="H191" s="20" t="e">
        <f>VLOOKUP($B191,'Référentiel Fonctionnel'!#REF!,2,FALSE)</f>
        <v>#REF!</v>
      </c>
      <c r="I191" s="20"/>
      <c r="J191" s="20"/>
      <c r="K191" s="20"/>
      <c r="L191" s="20"/>
      <c r="M191" s="20"/>
      <c r="N191" s="20"/>
      <c r="O191" s="49" t="e">
        <f>VLOOKUP(H191,'Référentiel Fonctionnel'!$E$43:$H$164,4,FALSE)</f>
        <v>#REF!</v>
      </c>
      <c r="P191" s="49" t="e">
        <f>VLOOKUP(I191,'Référentiel Fonctionnel'!$E$43:$I$164,4,FALSE)</f>
        <v>#N/A</v>
      </c>
      <c r="Q191" s="20"/>
      <c r="R191" s="20" t="s">
        <v>458</v>
      </c>
      <c r="S191" s="45"/>
    </row>
    <row r="192" spans="1:19" ht="30">
      <c r="A192" s="36" t="s">
        <v>758</v>
      </c>
      <c r="B192" s="45" t="s">
        <v>784</v>
      </c>
      <c r="C192" s="45"/>
      <c r="D192" s="26"/>
      <c r="E192" s="26"/>
      <c r="F192" s="43"/>
      <c r="G192" s="27" t="s">
        <v>785</v>
      </c>
      <c r="H192" s="20" t="e">
        <f>VLOOKUP($B192,'Référentiel Fonctionnel'!#REF!,2,FALSE)</f>
        <v>#REF!</v>
      </c>
      <c r="I192" s="20"/>
      <c r="J192" s="20"/>
      <c r="K192" s="20"/>
      <c r="L192" s="20"/>
      <c r="M192" s="20"/>
      <c r="N192" s="20"/>
      <c r="O192" s="49" t="e">
        <f>VLOOKUP(H192,'Référentiel Fonctionnel'!$E$43:$H$164,4,FALSE)</f>
        <v>#REF!</v>
      </c>
      <c r="P192" s="49" t="e">
        <f>VLOOKUP(I192,'Référentiel Fonctionnel'!$E$43:$I$164,4,FALSE)</f>
        <v>#N/A</v>
      </c>
      <c r="Q192" s="20"/>
      <c r="R192" s="20"/>
      <c r="S192" s="45"/>
    </row>
    <row r="193" spans="1:19" ht="45" customHeight="1">
      <c r="A193" s="37" t="s">
        <v>786</v>
      </c>
      <c r="B193" s="45">
        <v>133</v>
      </c>
      <c r="C193" s="45"/>
      <c r="D193" s="26"/>
      <c r="E193" s="26"/>
      <c r="F193" s="192"/>
      <c r="G193" s="27" t="s">
        <v>787</v>
      </c>
      <c r="H193" s="20" t="e">
        <f>VLOOKUP($B193,'Référentiel Fonctionnel'!#REF!,2,FALSE)</f>
        <v>#REF!</v>
      </c>
      <c r="I193" s="20" t="s">
        <v>788</v>
      </c>
      <c r="J193" s="20"/>
      <c r="K193" s="20"/>
      <c r="L193" s="20"/>
      <c r="M193" s="20"/>
      <c r="N193" s="20"/>
      <c r="O193" s="49" t="e">
        <f>VLOOKUP(H193,'Référentiel Fonctionnel'!$E$43:$H$164,4,FALSE)</f>
        <v>#REF!</v>
      </c>
      <c r="P193" s="49" t="e">
        <f>VLOOKUP(I193,'Référentiel Fonctionnel'!$E$43:$I$164,4,FALSE)</f>
        <v>#N/A</v>
      </c>
      <c r="Q193" s="20" t="s">
        <v>458</v>
      </c>
      <c r="R193" s="20"/>
      <c r="S193" s="45"/>
    </row>
    <row r="194" spans="1:19" ht="45" customHeight="1">
      <c r="A194" s="37" t="s">
        <v>786</v>
      </c>
      <c r="B194" s="45" t="s">
        <v>789</v>
      </c>
      <c r="C194" s="45"/>
      <c r="D194" s="26"/>
      <c r="E194" s="26"/>
      <c r="F194" s="192"/>
      <c r="G194" s="27" t="s">
        <v>790</v>
      </c>
      <c r="H194" s="20" t="e">
        <f>VLOOKUP($B194,'Référentiel Fonctionnel'!#REF!,2,FALSE)</f>
        <v>#REF!</v>
      </c>
      <c r="I194" s="20"/>
      <c r="J194" s="20"/>
      <c r="K194" s="20"/>
      <c r="L194" s="20"/>
      <c r="M194" s="20"/>
      <c r="N194" s="20"/>
      <c r="O194" s="49" t="e">
        <f>VLOOKUP(H194,'Référentiel Fonctionnel'!$E$43:$H$164,4,FALSE)</f>
        <v>#REF!</v>
      </c>
      <c r="P194" s="49" t="e">
        <f>VLOOKUP(I194,'Référentiel Fonctionnel'!$E$43:$I$164,4,FALSE)</f>
        <v>#N/A</v>
      </c>
      <c r="Q194" s="20"/>
      <c r="R194" s="20"/>
      <c r="S194" s="45"/>
    </row>
    <row r="195" spans="1:19" ht="45" customHeight="1">
      <c r="A195" s="37" t="s">
        <v>786</v>
      </c>
      <c r="B195" s="45" t="s">
        <v>791</v>
      </c>
      <c r="C195" s="45"/>
      <c r="D195" s="26"/>
      <c r="E195" s="26"/>
      <c r="F195" s="192"/>
      <c r="G195" s="27" t="s">
        <v>792</v>
      </c>
      <c r="H195" s="20" t="e">
        <f>VLOOKUP($B195,'Référentiel Fonctionnel'!#REF!,2,FALSE)</f>
        <v>#REF!</v>
      </c>
      <c r="I195" s="20"/>
      <c r="J195" s="20"/>
      <c r="K195" s="20"/>
      <c r="L195" s="20"/>
      <c r="M195" s="20"/>
      <c r="N195" s="20"/>
      <c r="O195" s="49" t="e">
        <f>VLOOKUP(H195,'Référentiel Fonctionnel'!$E$43:$H$164,4,FALSE)</f>
        <v>#REF!</v>
      </c>
      <c r="P195" s="49" t="e">
        <f>VLOOKUP(I195,'Référentiel Fonctionnel'!$E$43:$I$164,4,FALSE)</f>
        <v>#N/A</v>
      </c>
      <c r="Q195" s="20"/>
      <c r="R195" s="20"/>
      <c r="S195" s="45"/>
    </row>
    <row r="196" spans="1:19" ht="30">
      <c r="A196" s="37" t="s">
        <v>786</v>
      </c>
      <c r="B196" s="45">
        <v>134</v>
      </c>
      <c r="C196" s="45"/>
      <c r="D196" s="26"/>
      <c r="E196" s="26"/>
      <c r="F196" s="192"/>
      <c r="G196" s="27" t="s">
        <v>793</v>
      </c>
      <c r="H196" s="20" t="e">
        <f>VLOOKUP($B196,'Référentiel Fonctionnel'!#REF!,2,FALSE)</f>
        <v>#REF!</v>
      </c>
      <c r="I196" s="20" t="s">
        <v>794</v>
      </c>
      <c r="J196" s="20"/>
      <c r="K196" s="20"/>
      <c r="L196" s="20"/>
      <c r="M196" s="20"/>
      <c r="N196" s="20"/>
      <c r="O196" s="49" t="e">
        <f>VLOOKUP(H196,'Référentiel Fonctionnel'!$E$43:$H$164,4,FALSE)</f>
        <v>#REF!</v>
      </c>
      <c r="P196" s="49" t="e">
        <f>VLOOKUP(I196,'Référentiel Fonctionnel'!$E$43:$I$164,4,FALSE)</f>
        <v>#N/A</v>
      </c>
      <c r="Q196" s="20" t="s">
        <v>458</v>
      </c>
      <c r="R196" s="20"/>
      <c r="S196" s="45"/>
    </row>
    <row r="197" spans="1:19" ht="43.15" customHeight="1">
      <c r="A197" s="37" t="s">
        <v>786</v>
      </c>
      <c r="B197" s="45">
        <v>135</v>
      </c>
      <c r="C197" s="45"/>
      <c r="D197" s="26"/>
      <c r="E197" s="26"/>
      <c r="F197" s="192"/>
      <c r="G197" s="27" t="s">
        <v>795</v>
      </c>
      <c r="H197" s="20" t="e">
        <f>VLOOKUP($B197,'Référentiel Fonctionnel'!#REF!,2,FALSE)</f>
        <v>#REF!</v>
      </c>
      <c r="I197" s="20" t="s">
        <v>796</v>
      </c>
      <c r="J197" s="20"/>
      <c r="K197" s="20"/>
      <c r="L197" s="20"/>
      <c r="M197" s="20"/>
      <c r="N197" s="20"/>
      <c r="O197" s="49" t="e">
        <f>VLOOKUP(H197,'Référentiel Fonctionnel'!$E$43:$H$164,4,FALSE)</f>
        <v>#REF!</v>
      </c>
      <c r="P197" s="49" t="e">
        <f>VLOOKUP(I197,'Référentiel Fonctionnel'!$E$43:$I$164,4,FALSE)</f>
        <v>#N/A</v>
      </c>
      <c r="Q197" s="20" t="s">
        <v>458</v>
      </c>
      <c r="R197" s="20"/>
      <c r="S197" s="45"/>
    </row>
    <row r="198" spans="1:19" ht="30" customHeight="1">
      <c r="A198" s="37" t="s">
        <v>786</v>
      </c>
      <c r="B198" s="45">
        <v>136</v>
      </c>
      <c r="C198" s="45"/>
      <c r="D198" s="26"/>
      <c r="E198" s="26"/>
      <c r="F198" s="192"/>
      <c r="G198" s="27" t="s">
        <v>797</v>
      </c>
      <c r="H198" s="20" t="e">
        <f>VLOOKUP($B198,'Référentiel Fonctionnel'!#REF!,2,FALSE)</f>
        <v>#REF!</v>
      </c>
      <c r="I198" s="20"/>
      <c r="J198" s="20"/>
      <c r="K198" s="20"/>
      <c r="L198" s="20"/>
      <c r="M198" s="20"/>
      <c r="N198" s="20"/>
      <c r="O198" s="49" t="e">
        <f>VLOOKUP(H198,'Référentiel Fonctionnel'!$E$43:$H$164,4,FALSE)</f>
        <v>#REF!</v>
      </c>
      <c r="P198" s="49" t="e">
        <f>VLOOKUP(I198,'Référentiel Fonctionnel'!$E$43:$I$164,4,FALSE)</f>
        <v>#N/A</v>
      </c>
      <c r="Q198" s="20" t="s">
        <v>458</v>
      </c>
      <c r="R198" s="20"/>
      <c r="S198" s="45"/>
    </row>
    <row r="199" spans="1:19" ht="45" hidden="1" customHeight="1">
      <c r="A199" s="37" t="s">
        <v>786</v>
      </c>
      <c r="B199" s="45">
        <v>137</v>
      </c>
      <c r="C199" s="45"/>
      <c r="D199" s="26"/>
      <c r="E199" s="26"/>
      <c r="F199" s="192"/>
      <c r="G199" s="27" t="s">
        <v>798</v>
      </c>
      <c r="H199" s="20" t="e">
        <f>VLOOKUP($B199,'Référentiel Fonctionnel'!#REF!,2,FALSE)</f>
        <v>#REF!</v>
      </c>
      <c r="I199" s="20"/>
      <c r="J199" s="20"/>
      <c r="K199" s="20"/>
      <c r="L199" s="20"/>
      <c r="M199" s="20"/>
      <c r="N199" s="20"/>
      <c r="O199" s="50"/>
      <c r="P199" s="50"/>
      <c r="Q199" s="20"/>
      <c r="R199" s="20" t="s">
        <v>458</v>
      </c>
      <c r="S199" s="45"/>
    </row>
    <row r="200" spans="1:19" ht="45" customHeight="1">
      <c r="A200" s="37" t="s">
        <v>786</v>
      </c>
      <c r="B200" s="45" t="s">
        <v>799</v>
      </c>
      <c r="C200" s="45"/>
      <c r="D200" s="26"/>
      <c r="E200" s="26"/>
      <c r="F200" s="193"/>
      <c r="G200" s="27" t="s">
        <v>800</v>
      </c>
      <c r="H200" s="20" t="e">
        <f>VLOOKUP($B200,'Référentiel Fonctionnel'!#REF!,2,FALSE)</f>
        <v>#REF!</v>
      </c>
      <c r="I200" s="20"/>
      <c r="J200" s="20"/>
      <c r="K200" s="20"/>
      <c r="L200" s="20"/>
      <c r="M200" s="20"/>
      <c r="N200" s="20"/>
      <c r="O200" s="49" t="e">
        <f>VLOOKUP(H200,'Référentiel Fonctionnel'!$E$43:$H$164,4,FALSE)</f>
        <v>#REF!</v>
      </c>
      <c r="P200" s="49" t="e">
        <f>VLOOKUP(I200,'Référentiel Fonctionnel'!$E$43:$I$164,4,FALSE)</f>
        <v>#N/A</v>
      </c>
      <c r="Q200" s="20"/>
      <c r="R200" s="20"/>
      <c r="S200" s="45"/>
    </row>
  </sheetData>
  <autoFilter ref="A1:S200">
    <filterColumn colId="17">
      <filters blank="1"/>
    </filterColumn>
  </autoFilter>
  <mergeCells count="12">
    <mergeCell ref="F193:F200"/>
    <mergeCell ref="F156:F160"/>
    <mergeCell ref="F91:F113"/>
    <mergeCell ref="F115:F117"/>
    <mergeCell ref="F2:F22"/>
    <mergeCell ref="F23:F57"/>
    <mergeCell ref="F58:F63"/>
    <mergeCell ref="F64:F77"/>
    <mergeCell ref="F118:F129"/>
    <mergeCell ref="F130:F136"/>
    <mergeCell ref="F137:F138"/>
    <mergeCell ref="F78:F9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C7"/>
  <sheetViews>
    <sheetView topLeftCell="A4" workbookViewId="0">
      <selection activeCell="C5" sqref="C5"/>
    </sheetView>
  </sheetViews>
  <sheetFormatPr defaultColWidth="11.42578125" defaultRowHeight="15"/>
  <cols>
    <col min="1" max="1" width="17.7109375" customWidth="1"/>
    <col min="3" max="3" width="81.42578125" customWidth="1"/>
  </cols>
  <sheetData>
    <row r="1" spans="1:3">
      <c r="A1" t="s">
        <v>801</v>
      </c>
    </row>
    <row r="3" spans="1:3" ht="30">
      <c r="A3" t="s">
        <v>802</v>
      </c>
      <c r="B3" t="s">
        <v>803</v>
      </c>
      <c r="C3" s="14" t="s">
        <v>804</v>
      </c>
    </row>
    <row r="4" spans="1:3" ht="30">
      <c r="A4" t="s">
        <v>802</v>
      </c>
      <c r="B4" t="s">
        <v>805</v>
      </c>
      <c r="C4" s="106" t="s">
        <v>806</v>
      </c>
    </row>
    <row r="5" spans="1:3" ht="255">
      <c r="A5" t="s">
        <v>802</v>
      </c>
      <c r="B5" t="s">
        <v>807</v>
      </c>
      <c r="C5" s="62" t="s">
        <v>808</v>
      </c>
    </row>
    <row r="6" spans="1:3" ht="30">
      <c r="A6" t="s">
        <v>802</v>
      </c>
      <c r="B6" t="s">
        <v>809</v>
      </c>
      <c r="C6" s="62" t="s">
        <v>810</v>
      </c>
    </row>
    <row r="7" spans="1:3" ht="30">
      <c r="A7" t="s">
        <v>802</v>
      </c>
      <c r="B7" t="s">
        <v>811</v>
      </c>
      <c r="C7" s="62" t="s">
        <v>812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Description</vt:lpstr>
      <vt:lpstr>Référentiel Fonctionnel</vt:lpstr>
      <vt:lpstr>DRAFT</vt:lpstr>
      <vt:lpstr>RG</vt:lpstr>
      <vt:lpstr>'Référentiel Fonctionnel'!Print_Area</vt:lpstr>
      <vt:lpstr>'Référentiel Fonctionnel'!Print_Titles</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CNSA</dc:creator>
  <cp:lastModifiedBy>Abdelmoumen DERKAOUI (aderkaou)</cp:lastModifiedBy>
  <cp:revision/>
  <dcterms:created xsi:type="dcterms:W3CDTF">2006-09-16T00:00:00Z</dcterms:created>
  <dcterms:modified xsi:type="dcterms:W3CDTF">2017-04-19T13:57:22Z</dcterms:modified>
</cp:coreProperties>
</file>